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8"/>
  <workbookPr/>
  <mc:AlternateContent xmlns:mc="http://schemas.openxmlformats.org/markup-compatibility/2006">
    <mc:Choice Requires="x15">
      <x15ac:absPath xmlns:x15ac="http://schemas.microsoft.com/office/spreadsheetml/2010/11/ac" url="/Users/jelena/Desktop/Excel PM sabloni - popravke/"/>
    </mc:Choice>
  </mc:AlternateContent>
  <xr:revisionPtr revIDLastSave="0" documentId="13_ncr:1_{926391D5-5245-F444-AA94-083BBF17C419}" xr6:coauthVersionLast="47" xr6:coauthVersionMax="47" xr10:uidLastSave="{00000000-0000-0000-0000-000000000000}"/>
  <bookViews>
    <workbookView xWindow="0" yWindow="600" windowWidth="28800" windowHeight="16260" tabRatio="500" xr2:uid="{00000000-000D-0000-FFFF-FFFF00000000}"/>
  </bookViews>
  <sheets>
    <sheet name="Risk management" sheetId="1" r:id="rId1"/>
    <sheet name="Risk matrix" sheetId="2" r:id="rId2"/>
    <sheet name="Settings" sheetId="3" r:id="rId3"/>
    <sheet name="Disclaimer" sheetId="4" r:id="rId4"/>
  </sheets>
  <definedNames>
    <definedName name="probability">'Risk management'!$L1</definedName>
    <definedName name="risk_rate">'Risk management'!$N1</definedName>
    <definedName name="severity">'Risk management'!$M1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A8" i="2" l="1"/>
  <c r="Z8" i="2"/>
  <c r="Y8" i="2"/>
  <c r="X8" i="2"/>
  <c r="W8" i="2"/>
  <c r="AA7" i="2"/>
  <c r="Z7" i="2"/>
  <c r="Y7" i="2"/>
  <c r="X7" i="2"/>
  <c r="W7" i="2"/>
  <c r="AA6" i="2"/>
  <c r="Z6" i="2"/>
  <c r="Y6" i="2"/>
  <c r="X6" i="2"/>
  <c r="W6" i="2"/>
  <c r="AA5" i="2"/>
  <c r="Z5" i="2"/>
  <c r="Y5" i="2"/>
  <c r="X5" i="2"/>
  <c r="W5" i="2"/>
  <c r="AA4" i="2"/>
  <c r="Z4" i="2"/>
  <c r="Y4" i="2"/>
  <c r="X4" i="2"/>
  <c r="W4" i="2"/>
  <c r="M23" i="1"/>
  <c r="M22" i="1"/>
  <c r="M21" i="1"/>
  <c r="M20" i="1"/>
  <c r="M19" i="1"/>
  <c r="M18" i="1"/>
  <c r="M17" i="1"/>
  <c r="M16" i="1"/>
  <c r="M15" i="1"/>
  <c r="M14" i="1"/>
  <c r="M13" i="1"/>
  <c r="M12" i="1"/>
  <c r="AC11" i="1"/>
  <c r="AB11" i="1"/>
  <c r="AA11" i="1"/>
  <c r="Z11" i="1"/>
  <c r="Y11" i="1"/>
  <c r="X11" i="1"/>
  <c r="M11" i="1"/>
  <c r="AC10" i="1"/>
  <c r="AB10" i="1"/>
  <c r="AA10" i="1"/>
  <c r="Z10" i="1"/>
  <c r="Y10" i="1"/>
  <c r="X10" i="1"/>
  <c r="M10" i="1"/>
  <c r="AC9" i="1"/>
  <c r="AB9" i="1"/>
  <c r="AA9" i="1"/>
  <c r="Z9" i="1"/>
  <c r="Y9" i="1"/>
  <c r="X9" i="1"/>
  <c r="M9" i="1"/>
  <c r="AC8" i="1"/>
  <c r="AB8" i="1"/>
  <c r="AA8" i="1"/>
  <c r="Z8" i="1"/>
  <c r="Y8" i="1"/>
  <c r="X8" i="1"/>
  <c r="M8" i="1"/>
  <c r="AC7" i="1"/>
  <c r="AB7" i="1"/>
  <c r="AA7" i="1"/>
  <c r="Z7" i="1"/>
  <c r="Y7" i="1"/>
  <c r="X7" i="1"/>
  <c r="M7" i="1"/>
  <c r="AC6" i="1"/>
  <c r="AB6" i="1"/>
  <c r="AA6" i="1"/>
  <c r="Z6" i="1"/>
  <c r="Y6" i="1"/>
  <c r="M6" i="1"/>
  <c r="L1" i="1"/>
  <c r="J1" i="1"/>
</calcChain>
</file>

<file path=xl/sharedStrings.xml><?xml version="1.0" encoding="utf-8"?>
<sst xmlns="http://schemas.openxmlformats.org/spreadsheetml/2006/main" count="147" uniqueCount="60">
  <si>
    <t>Risk Management Template</t>
  </si>
  <si>
    <t>Project manager:</t>
  </si>
  <si>
    <t>Project start:</t>
  </si>
  <si>
    <t>Project</t>
  </si>
  <si>
    <t>Risk ID</t>
  </si>
  <si>
    <t>Risk</t>
  </si>
  <si>
    <t>Date captured</t>
  </si>
  <si>
    <t>Expected manifestation date</t>
  </si>
  <si>
    <t>Category</t>
  </si>
  <si>
    <t>Assignee</t>
  </si>
  <si>
    <t>Status</t>
  </si>
  <si>
    <t>Description</t>
  </si>
  <si>
    <t>Probability</t>
  </si>
  <si>
    <t>Severity</t>
  </si>
  <si>
    <t>Risk rate</t>
  </si>
  <si>
    <t>Expected loss due to risk</t>
  </si>
  <si>
    <t>Mitigation cost</t>
  </si>
  <si>
    <t>Total loss</t>
  </si>
  <si>
    <t>Mitigation strategy</t>
  </si>
  <si>
    <t>Notes</t>
  </si>
  <si>
    <t>ALPHA</t>
  </si>
  <si>
    <t>Security</t>
  </si>
  <si>
    <t>Philip D.</t>
  </si>
  <si>
    <t>On Hold</t>
  </si>
  <si>
    <t>Very high</t>
  </si>
  <si>
    <t>Very low</t>
  </si>
  <si>
    <t>High</t>
  </si>
  <si>
    <t>BETA</t>
  </si>
  <si>
    <t>Medium</t>
  </si>
  <si>
    <t>DELTA</t>
  </si>
  <si>
    <t>Low</t>
  </si>
  <si>
    <t>GAMMA</t>
  </si>
  <si>
    <t>Risk matrix</t>
  </si>
  <si>
    <t>Moderate</t>
  </si>
  <si>
    <t>Severe</t>
  </si>
  <si>
    <t>Critical</t>
  </si>
  <si>
    <t>Negligible</t>
  </si>
  <si>
    <t>Settings</t>
  </si>
  <si>
    <t>Total risk budget</t>
  </si>
  <si>
    <t>Risk status</t>
  </si>
  <si>
    <t>Risk category</t>
  </si>
  <si>
    <t>Operational</t>
  </si>
  <si>
    <t>Steven A.</t>
  </si>
  <si>
    <t>Active</t>
  </si>
  <si>
    <t>Financial</t>
  </si>
  <si>
    <t>Sandra B.</t>
  </si>
  <si>
    <t>Resolved</t>
  </si>
  <si>
    <t>Legal</t>
  </si>
  <si>
    <t>Lenore C.</t>
  </si>
  <si>
    <t>Repeated</t>
  </si>
  <si>
    <t>Compliance</t>
  </si>
  <si>
    <t>Issue</t>
  </si>
  <si>
    <t>People</t>
  </si>
  <si>
    <t>Thomas E.</t>
  </si>
  <si>
    <t>Technology</t>
  </si>
  <si>
    <t>Project manager</t>
  </si>
  <si>
    <t>Andrew S.</t>
  </si>
  <si>
    <t>Project start</t>
  </si>
  <si>
    <t>Reputational</t>
  </si>
  <si>
    <t>Disclaimer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</si>
</sst>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yyyy;@"/>
    <numFmt numFmtId="165" formatCode="\$#,##0.00"/>
    <numFmt numFmtId="166" formatCode="[$-409]d\-mmm\-yy;@"/>
    <numFmt numFmtId="167" formatCode="mm/dd/yyyy"/>
  </numFmts>
  <fonts count="12" x14ac:knownFonts="1">
    <font>
      <sz val="11"/>
      <color theme="1"/>
      <name val="Calibri"/>
      <family val="2"/>
      <charset val="1"/>
    </font>
    <font>
      <sz val="11"/>
      <color rgb="FFFFFFFF"/>
      <name val="Arial"/>
      <family val="2"/>
    </font>
    <font>
      <sz val="26"/>
      <color rgb="FFFFFFFF"/>
      <name val="Arial"/>
      <family val="2"/>
    </font>
    <font>
      <sz val="11"/>
      <color theme="1"/>
      <name val="Arial"/>
      <family val="2"/>
    </font>
    <font>
      <b/>
      <sz val="10"/>
      <color theme="0" tint="-4.9989318521683403E-2"/>
      <name val="Arial"/>
      <family val="2"/>
    </font>
    <font>
      <b/>
      <sz val="11"/>
      <color theme="0" tint="-4.9989318521683403E-2"/>
      <name val="Arial"/>
      <family val="2"/>
    </font>
    <font>
      <sz val="14"/>
      <color theme="0" tint="-4.9989318521683403E-2"/>
      <name val="Arial"/>
      <family val="2"/>
    </font>
    <font>
      <sz val="10"/>
      <color theme="0" tint="-4.9989318521683403E-2"/>
      <name val="Arial"/>
      <family val="2"/>
    </font>
    <font>
      <sz val="14"/>
      <name val="Arial"/>
      <family val="2"/>
    </font>
    <font>
      <sz val="14"/>
      <color theme="1"/>
      <name val="Arial"/>
      <family val="2"/>
    </font>
    <font>
      <sz val="11"/>
      <color theme="0" tint="-4.9989318521683403E-2"/>
      <name val="Arial"/>
      <family val="2"/>
    </font>
    <font>
      <sz val="10"/>
      <color theme="1"/>
      <name val="Arial"/>
      <family val="2"/>
    </font>
  </fonts>
  <fills count="12">
    <fill>
      <patternFill patternType="none"/>
    </fill>
    <fill>
      <patternFill patternType="gray125"/>
    </fill>
    <fill>
      <patternFill patternType="solid">
        <fgColor rgb="FF000000"/>
        <bgColor rgb="FF031227"/>
      </patternFill>
    </fill>
    <fill>
      <patternFill patternType="solid">
        <fgColor rgb="FF81ABFF"/>
        <bgColor rgb="FF4A8EF2"/>
      </patternFill>
    </fill>
    <fill>
      <patternFill patternType="solid">
        <fgColor rgb="FF4E8AFF"/>
        <bgColor rgb="FF4A8EF2"/>
      </patternFill>
    </fill>
    <fill>
      <patternFill patternType="solid">
        <fgColor theme="2" tint="-0.249977111117893"/>
        <bgColor rgb="FF4E8AFF"/>
      </patternFill>
    </fill>
    <fill>
      <patternFill patternType="solid">
        <fgColor theme="2" tint="-0.89999084444715716"/>
        <bgColor rgb="FF000000"/>
      </patternFill>
    </fill>
    <fill>
      <patternFill patternType="solid">
        <fgColor rgb="FFFFF59D"/>
        <bgColor rgb="FFF2F2F2"/>
      </patternFill>
    </fill>
    <fill>
      <patternFill patternType="solid">
        <fgColor rgb="FFFFCC80"/>
        <bgColor rgb="FFFFD44B"/>
      </patternFill>
    </fill>
    <fill>
      <patternFill patternType="solid">
        <fgColor rgb="FFEF9A9A"/>
        <bgColor rgb="FFFDA963"/>
      </patternFill>
    </fill>
    <fill>
      <patternFill patternType="solid">
        <fgColor rgb="FFA5D6A7"/>
        <bgColor rgb="FFB2DE82"/>
      </patternFill>
    </fill>
    <fill>
      <patternFill patternType="solid">
        <fgColor rgb="FFCCDCFB"/>
        <bgColor rgb="FFCCFFFF"/>
      </patternFill>
    </fill>
  </fills>
  <borders count="22">
    <border>
      <left/>
      <right/>
      <top/>
      <bottom/>
      <diagonal/>
    </border>
    <border>
      <left style="thin">
        <color theme="0"/>
      </left>
      <right style="thin">
        <color theme="0"/>
      </right>
      <top/>
      <bottom/>
      <diagonal/>
    </border>
    <border>
      <left style="thin">
        <color theme="0" tint="-0.249977111117893"/>
      </left>
      <right style="thin">
        <color theme="0" tint="-0.249977111117893"/>
      </right>
      <top/>
      <bottom style="thin">
        <color theme="0" tint="-4.9989318521683403E-2"/>
      </bottom>
      <diagonal/>
    </border>
    <border>
      <left style="thin">
        <color theme="0" tint="-0.249977111117893"/>
      </left>
      <right/>
      <top/>
      <bottom style="thin">
        <color theme="0" tint="-4.9989318521683403E-2"/>
      </bottom>
      <diagonal/>
    </border>
    <border>
      <left/>
      <right style="thin">
        <color theme="0" tint="-0.249977111117893"/>
      </right>
      <top/>
      <bottom style="thin">
        <color theme="0" tint="-4.9989318521683403E-2"/>
      </bottom>
      <diagonal/>
    </border>
    <border>
      <left/>
      <right/>
      <top/>
      <bottom style="thin">
        <color theme="0" tint="-4.9989318521683403E-2"/>
      </bottom>
      <diagonal/>
    </border>
    <border>
      <left style="thin">
        <color theme="0"/>
      </left>
      <right style="thin">
        <color theme="0"/>
      </right>
      <top style="thin">
        <color theme="0"/>
      </top>
      <bottom style="thin">
        <color theme="0"/>
      </bottom>
      <diagonal/>
    </border>
    <border>
      <left style="thin">
        <color theme="0" tint="-0.249977111117893"/>
      </left>
      <right style="thin">
        <color theme="0" tint="-0.249977111117893"/>
      </right>
      <top style="thin">
        <color theme="0" tint="-4.9989318521683403E-2"/>
      </top>
      <bottom style="thin">
        <color theme="0" tint="-4.9989318521683403E-2"/>
      </bottom>
      <diagonal/>
    </border>
    <border>
      <left style="thin">
        <color theme="0" tint="-0.249977111117893"/>
      </left>
      <right/>
      <top style="thin">
        <color theme="0" tint="-4.9989318521683403E-2"/>
      </top>
      <bottom style="thin">
        <color theme="0" tint="-4.9989318521683403E-2"/>
      </bottom>
      <diagonal/>
    </border>
    <border>
      <left/>
      <right style="thin">
        <color theme="0" tint="-0.249977111117893"/>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s>
  <cellStyleXfs count="1">
    <xf numFmtId="0" fontId="0" fillId="0" borderId="0"/>
  </cellStyleXfs>
  <cellXfs count="88">
    <xf numFmtId="0" fontId="0" fillId="0" borderId="0" xfId="0"/>
    <xf numFmtId="0" fontId="1" fillId="2" borderId="0" xfId="0" applyFont="1" applyFill="1"/>
    <xf numFmtId="0" fontId="2" fillId="2" borderId="0" xfId="0" applyFont="1" applyFill="1" applyAlignment="1">
      <alignment horizontal="left" vertical="center"/>
    </xf>
    <xf numFmtId="0" fontId="1" fillId="2" borderId="0" xfId="0" applyFont="1" applyFill="1" applyAlignment="1">
      <alignment horizontal="left" vertical="center" indent="10"/>
    </xf>
    <xf numFmtId="0" fontId="1" fillId="2" borderId="0" xfId="0" applyFont="1" applyFill="1" applyAlignment="1">
      <alignment horizontal="left" vertical="center"/>
    </xf>
    <xf numFmtId="0" fontId="1" fillId="2" borderId="0" xfId="0" applyFont="1" applyFill="1" applyAlignment="1">
      <alignment horizontal="left" vertical="center" indent="2"/>
    </xf>
    <xf numFmtId="0" fontId="1" fillId="2" borderId="0" xfId="0" applyFont="1" applyFill="1" applyAlignment="1">
      <alignment horizontal="center" vertical="center"/>
    </xf>
    <xf numFmtId="164" fontId="1" fillId="2" borderId="0" xfId="0" applyNumberFormat="1" applyFont="1" applyFill="1" applyAlignment="1">
      <alignment horizontal="left" vertical="center"/>
    </xf>
    <xf numFmtId="0" fontId="3" fillId="0" borderId="0" xfId="0" applyFont="1"/>
    <xf numFmtId="0" fontId="4" fillId="0" borderId="0" xfId="0" applyFont="1" applyAlignment="1">
      <alignment horizontal="left" vertical="center"/>
    </xf>
    <xf numFmtId="165" fontId="3" fillId="0" borderId="0" xfId="0" applyNumberFormat="1" applyFont="1" applyAlignment="1">
      <alignment horizontal="right" vertical="center"/>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indent="1"/>
    </xf>
    <xf numFmtId="0" fontId="5" fillId="4" borderId="1" xfId="0" applyFont="1" applyFill="1" applyBorder="1" applyAlignment="1">
      <alignment horizontal="center" vertical="center"/>
    </xf>
    <xf numFmtId="0" fontId="5" fillId="4" borderId="1" xfId="0" applyFont="1" applyFill="1" applyBorder="1" applyAlignment="1">
      <alignment horizontal="left" vertical="center" indent="1"/>
    </xf>
    <xf numFmtId="0" fontId="6" fillId="5" borderId="0" xfId="0" applyFont="1" applyFill="1" applyAlignment="1">
      <alignment horizontal="center" vertical="center"/>
    </xf>
    <xf numFmtId="0" fontId="3" fillId="0" borderId="2" xfId="0" applyFont="1" applyBorder="1" applyAlignment="1">
      <alignment horizontal="left" vertical="center"/>
    </xf>
    <xf numFmtId="0" fontId="3" fillId="0" borderId="2" xfId="0" applyFont="1" applyBorder="1"/>
    <xf numFmtId="166" fontId="3" fillId="0" borderId="3" xfId="0" applyNumberFormat="1" applyFont="1" applyBorder="1" applyAlignment="1">
      <alignment horizontal="right" vertical="center"/>
    </xf>
    <xf numFmtId="166" fontId="3" fillId="0" borderId="4" xfId="0" applyNumberFormat="1" applyFont="1" applyBorder="1" applyAlignment="1">
      <alignment horizontal="right" vertical="center"/>
    </xf>
    <xf numFmtId="0" fontId="3" fillId="0" borderId="2" xfId="0" applyFont="1" applyBorder="1" applyAlignment="1">
      <alignment horizontal="center" vertical="center"/>
    </xf>
    <xf numFmtId="0" fontId="3" fillId="0" borderId="2" xfId="0" applyFont="1" applyBorder="1" applyAlignment="1">
      <alignment horizontal="left" vertical="center" indent="1"/>
    </xf>
    <xf numFmtId="165" fontId="3" fillId="0" borderId="3" xfId="0" applyNumberFormat="1" applyFont="1" applyBorder="1"/>
    <xf numFmtId="165" fontId="3" fillId="0" borderId="5" xfId="0" applyNumberFormat="1" applyFont="1" applyBorder="1"/>
    <xf numFmtId="165" fontId="3" fillId="0" borderId="4" xfId="0" applyNumberFormat="1" applyFont="1" applyBorder="1"/>
    <xf numFmtId="0" fontId="7" fillId="6" borderId="6" xfId="0" applyFont="1" applyFill="1" applyBorder="1" applyAlignment="1">
      <alignment horizontal="center" vertical="center"/>
    </xf>
    <xf numFmtId="0" fontId="3" fillId="0" borderId="7" xfId="0" applyFont="1" applyBorder="1" applyAlignment="1">
      <alignment horizontal="left" vertical="center"/>
    </xf>
    <xf numFmtId="0" fontId="3" fillId="0" borderId="7" xfId="0" applyFont="1" applyBorder="1"/>
    <xf numFmtId="166" fontId="3" fillId="0" borderId="8" xfId="0" applyNumberFormat="1" applyFont="1" applyBorder="1" applyAlignment="1">
      <alignment horizontal="right" vertical="center"/>
    </xf>
    <xf numFmtId="166" fontId="3" fillId="0" borderId="9" xfId="0" applyNumberFormat="1" applyFont="1" applyBorder="1" applyAlignment="1">
      <alignment horizontal="right" vertical="center"/>
    </xf>
    <xf numFmtId="0" fontId="3" fillId="0" borderId="7" xfId="0" applyFont="1" applyBorder="1" applyAlignment="1">
      <alignment horizontal="center" vertical="center"/>
    </xf>
    <xf numFmtId="0" fontId="3" fillId="0" borderId="7" xfId="0" applyFont="1" applyBorder="1" applyAlignment="1">
      <alignment horizontal="left" vertical="center" indent="1"/>
    </xf>
    <xf numFmtId="165" fontId="3" fillId="0" borderId="8" xfId="0" applyNumberFormat="1" applyFont="1" applyBorder="1"/>
    <xf numFmtId="165" fontId="3" fillId="0" borderId="10" xfId="0" applyNumberFormat="1" applyFont="1" applyBorder="1"/>
    <xf numFmtId="165" fontId="3" fillId="0" borderId="9" xfId="0" applyNumberFormat="1" applyFont="1" applyBorder="1"/>
    <xf numFmtId="0" fontId="6" fillId="5" borderId="0" xfId="0" applyFont="1" applyFill="1" applyAlignment="1">
      <alignment horizontal="center" vertical="center" textRotation="90"/>
    </xf>
    <xf numFmtId="0" fontId="7" fillId="6" borderId="6" xfId="0" applyFont="1" applyFill="1" applyBorder="1" applyAlignment="1">
      <alignment horizontal="left" vertical="center" indent="1"/>
    </xf>
    <xf numFmtId="0" fontId="3" fillId="7" borderId="6" xfId="0" applyFont="1" applyFill="1" applyBorder="1" applyAlignment="1">
      <alignment horizontal="center" vertical="center"/>
    </xf>
    <xf numFmtId="0" fontId="3" fillId="8" borderId="6" xfId="0" applyFont="1" applyFill="1" applyBorder="1" applyAlignment="1">
      <alignment horizontal="center" vertical="center"/>
    </xf>
    <xf numFmtId="0" fontId="3" fillId="9" borderId="6" xfId="0" applyFont="1" applyFill="1" applyBorder="1" applyAlignment="1">
      <alignment horizontal="center" vertical="center"/>
    </xf>
    <xf numFmtId="0" fontId="8" fillId="0" borderId="0" xfId="0" applyFont="1" applyAlignment="1">
      <alignment horizontal="center" vertical="center"/>
    </xf>
    <xf numFmtId="0" fontId="3" fillId="0" borderId="0" xfId="0" applyFont="1" applyAlignment="1">
      <alignment horizontal="center" vertical="center"/>
    </xf>
    <xf numFmtId="0" fontId="3" fillId="10" borderId="6" xfId="0" applyFont="1" applyFill="1" applyBorder="1" applyAlignment="1">
      <alignment horizontal="center" vertical="center"/>
    </xf>
    <xf numFmtId="0" fontId="3" fillId="0" borderId="0" xfId="0" applyFont="1" applyAlignment="1">
      <alignment horizontal="right" vertical="center" textRotation="90"/>
    </xf>
    <xf numFmtId="0" fontId="3" fillId="0" borderId="0" xfId="0" applyFont="1" applyAlignment="1">
      <alignment vertical="center"/>
    </xf>
    <xf numFmtId="0" fontId="9" fillId="0" borderId="0" xfId="0" applyFont="1" applyAlignment="1">
      <alignment vertical="center"/>
    </xf>
    <xf numFmtId="0" fontId="2" fillId="2" borderId="0" xfId="0" applyFont="1" applyFill="1" applyAlignment="1">
      <alignment horizontal="left" vertical="center" indent="4"/>
    </xf>
    <xf numFmtId="0" fontId="5" fillId="5" borderId="0" xfId="0" applyFont="1" applyFill="1" applyAlignment="1">
      <alignment horizontal="center" vertical="center"/>
    </xf>
    <xf numFmtId="0" fontId="5" fillId="6" borderId="0" xfId="0" applyFont="1" applyFill="1" applyAlignment="1">
      <alignment horizontal="center" vertical="center"/>
    </xf>
    <xf numFmtId="0" fontId="4" fillId="6" borderId="0" xfId="0" applyFont="1" applyFill="1" applyAlignment="1">
      <alignment horizontal="center" vertical="center" wrapText="1"/>
    </xf>
    <xf numFmtId="0" fontId="3" fillId="11" borderId="6" xfId="0" applyFont="1" applyFill="1" applyBorder="1" applyAlignment="1">
      <alignment horizontal="center" vertical="center"/>
    </xf>
    <xf numFmtId="0" fontId="5" fillId="5" borderId="0" xfId="0" applyFont="1" applyFill="1" applyAlignment="1">
      <alignment horizontal="center" vertical="center" textRotation="90"/>
    </xf>
    <xf numFmtId="0" fontId="10" fillId="6" borderId="0" xfId="0" applyFont="1" applyFill="1" applyAlignment="1">
      <alignment horizontal="center" vertical="center" textRotation="90" wrapText="1"/>
    </xf>
    <xf numFmtId="0" fontId="8" fillId="7" borderId="11"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9" borderId="12" xfId="0" applyFont="1" applyFill="1" applyBorder="1" applyAlignment="1">
      <alignment horizontal="center" vertical="center"/>
    </xf>
    <xf numFmtId="0" fontId="3" fillId="9" borderId="13" xfId="0" applyFont="1" applyFill="1" applyBorder="1" applyAlignment="1">
      <alignment horizontal="center" vertical="center"/>
    </xf>
    <xf numFmtId="0" fontId="10" fillId="6" borderId="0" xfId="0" applyFont="1" applyFill="1" applyAlignment="1">
      <alignment horizontal="center" vertical="center" textRotation="90"/>
    </xf>
    <xf numFmtId="0" fontId="8" fillId="10" borderId="14" xfId="0" applyFont="1" applyFill="1" applyBorder="1" applyAlignment="1">
      <alignment horizontal="center" vertical="center"/>
    </xf>
    <xf numFmtId="0" fontId="8" fillId="10" borderId="15" xfId="0" applyFont="1" applyFill="1" applyBorder="1" applyAlignment="1">
      <alignment horizontal="center" vertical="center"/>
    </xf>
    <xf numFmtId="0" fontId="8" fillId="7" borderId="6" xfId="0" applyFont="1" applyFill="1" applyBorder="1" applyAlignment="1">
      <alignment horizontal="center" vertical="center"/>
    </xf>
    <xf numFmtId="0" fontId="8" fillId="9" borderId="6" xfId="0" applyFont="1" applyFill="1" applyBorder="1" applyAlignment="1">
      <alignment horizontal="center" vertical="center"/>
    </xf>
    <xf numFmtId="0" fontId="3" fillId="9" borderId="16" xfId="0" applyFont="1" applyFill="1" applyBorder="1" applyAlignment="1">
      <alignment horizontal="center" vertical="center"/>
    </xf>
    <xf numFmtId="0" fontId="4" fillId="6" borderId="0" xfId="0" applyFont="1" applyFill="1" applyAlignment="1">
      <alignment horizontal="center" vertical="center" textRotation="90" wrapText="1"/>
    </xf>
    <xf numFmtId="0" fontId="8" fillId="8" borderId="6" xfId="0" applyFont="1" applyFill="1" applyBorder="1" applyAlignment="1">
      <alignment horizontal="center" vertical="center"/>
    </xf>
    <xf numFmtId="0" fontId="8" fillId="10" borderId="6" xfId="0" applyFont="1" applyFill="1" applyBorder="1" applyAlignment="1">
      <alignment horizontal="center" vertical="center"/>
    </xf>
    <xf numFmtId="0" fontId="3" fillId="8" borderId="16" xfId="0" applyFont="1" applyFill="1" applyBorder="1" applyAlignment="1">
      <alignment horizontal="center" vertical="center"/>
    </xf>
    <xf numFmtId="0" fontId="8" fillId="10" borderId="17" xfId="0" applyFont="1" applyFill="1" applyBorder="1" applyAlignment="1">
      <alignment horizontal="center" vertical="center"/>
    </xf>
    <xf numFmtId="0" fontId="8" fillId="7" borderId="17" xfId="0" applyFont="1" applyFill="1" applyBorder="1" applyAlignment="1">
      <alignment horizontal="center" vertical="center"/>
    </xf>
    <xf numFmtId="0" fontId="3" fillId="7" borderId="18" xfId="0" applyFont="1" applyFill="1" applyBorder="1" applyAlignment="1">
      <alignment horizontal="center" vertical="center"/>
    </xf>
    <xf numFmtId="0" fontId="2" fillId="2" borderId="0" xfId="0" applyFont="1" applyFill="1" applyAlignment="1">
      <alignment vertical="center"/>
    </xf>
    <xf numFmtId="0" fontId="5" fillId="4" borderId="0" xfId="0" applyFont="1" applyFill="1" applyAlignment="1">
      <alignment horizontal="left" vertical="center"/>
    </xf>
    <xf numFmtId="0" fontId="5" fillId="4" borderId="0" xfId="0" applyFont="1" applyFill="1" applyAlignment="1">
      <alignment horizontal="right" vertical="center"/>
    </xf>
    <xf numFmtId="0" fontId="5" fillId="4" borderId="0" xfId="0" applyFont="1" applyFill="1" applyAlignment="1">
      <alignment horizontal="center" vertical="center"/>
    </xf>
    <xf numFmtId="0" fontId="11" fillId="11" borderId="11" xfId="0" applyFont="1" applyFill="1" applyBorder="1" applyAlignment="1">
      <alignment horizontal="left" vertical="center" indent="1"/>
    </xf>
    <xf numFmtId="165" fontId="11" fillId="11" borderId="13" xfId="0" applyNumberFormat="1" applyFont="1" applyFill="1" applyBorder="1" applyAlignment="1">
      <alignment horizontal="right" vertical="center"/>
    </xf>
    <xf numFmtId="0" fontId="3" fillId="11" borderId="19" xfId="0" applyFont="1" applyFill="1" applyBorder="1" applyAlignment="1">
      <alignment horizontal="center" vertical="center"/>
    </xf>
    <xf numFmtId="0" fontId="3" fillId="11" borderId="6" xfId="0" applyFont="1" applyFill="1" applyBorder="1"/>
    <xf numFmtId="0" fontId="11" fillId="11" borderId="15" xfId="0" applyFont="1" applyFill="1" applyBorder="1" applyAlignment="1">
      <alignment horizontal="left" vertical="center" indent="1"/>
    </xf>
    <xf numFmtId="165" fontId="11" fillId="11" borderId="16" xfId="0" applyNumberFormat="1" applyFont="1" applyFill="1" applyBorder="1" applyAlignment="1">
      <alignment horizontal="right" vertical="center"/>
    </xf>
    <xf numFmtId="0" fontId="3" fillId="11" borderId="20" xfId="0" applyFont="1" applyFill="1" applyBorder="1" applyAlignment="1">
      <alignment horizontal="center" vertical="center"/>
    </xf>
    <xf numFmtId="0" fontId="11" fillId="11" borderId="14" xfId="0" applyFont="1" applyFill="1" applyBorder="1" applyAlignment="1">
      <alignment horizontal="left" vertical="center" indent="1"/>
    </xf>
    <xf numFmtId="165" fontId="11" fillId="11" borderId="18" xfId="0" applyNumberFormat="1" applyFont="1" applyFill="1" applyBorder="1" applyAlignment="1">
      <alignment horizontal="right" vertical="center"/>
    </xf>
    <xf numFmtId="0" fontId="10" fillId="4" borderId="19" xfId="0" applyFont="1" applyFill="1" applyBorder="1" applyAlignment="1">
      <alignment horizontal="center" vertical="center"/>
    </xf>
    <xf numFmtId="0" fontId="10" fillId="4" borderId="21" xfId="0" applyFont="1" applyFill="1" applyBorder="1" applyAlignment="1">
      <alignment horizontal="center" vertical="center"/>
    </xf>
    <xf numFmtId="167" fontId="3" fillId="11" borderId="21" xfId="0" applyNumberFormat="1" applyFont="1" applyFill="1" applyBorder="1" applyAlignment="1">
      <alignment horizontal="center" vertical="center"/>
    </xf>
    <xf numFmtId="0" fontId="3" fillId="11" borderId="21" xfId="0" applyFont="1" applyFill="1" applyBorder="1" applyAlignment="1">
      <alignment horizontal="center" vertical="center"/>
    </xf>
  </cellXfs>
  <cellStyles count="1">
    <cellStyle name="Normal" xfId="0" builtinId="0"/>
  </cellStyles>
  <dxfs count="23">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ill>
        <patternFill>
          <bgColor rgb="FFB2DE82"/>
        </patternFill>
      </fill>
    </dxf>
    <dxf>
      <fill>
        <patternFill>
          <bgColor rgb="FFFFD44B"/>
        </patternFill>
      </fill>
    </dxf>
    <dxf>
      <fill>
        <patternFill>
          <bgColor rgb="FFFDA963"/>
        </patternFill>
      </fill>
    </dxf>
    <dxf>
      <fill>
        <patternFill>
          <bgColor rgb="FFFF5B5B"/>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81ABFF"/>
      <rgbColor rgb="FF993366"/>
      <rgbColor rgb="FFF2F2F2"/>
      <rgbColor rgb="FFCCFFFF"/>
      <rgbColor rgb="FF660066"/>
      <rgbColor rgb="FFFF5B5B"/>
      <rgbColor rgb="FF0066CC"/>
      <rgbColor rgb="FFCCDCFB"/>
      <rgbColor rgb="FF000080"/>
      <rgbColor rgb="FFFF00FF"/>
      <rgbColor rgb="FFFFFF00"/>
      <rgbColor rgb="FF00FFFF"/>
      <rgbColor rgb="FF800080"/>
      <rgbColor rgb="FF800000"/>
      <rgbColor rgb="FF008080"/>
      <rgbColor rgb="FF0000FF"/>
      <rgbColor rgb="FF00CCFF"/>
      <rgbColor rgb="FFCCFFFF"/>
      <rgbColor rgb="FFB2DE82"/>
      <rgbColor rgb="FFFFF59D"/>
      <rgbColor rgb="FFA5D6A7"/>
      <rgbColor rgb="FFEF9A9A"/>
      <rgbColor rgb="FFCC99FF"/>
      <rgbColor rgb="FFFFCC80"/>
      <rgbColor rgb="FF4E8AFF"/>
      <rgbColor rgb="FF33CCCC"/>
      <rgbColor rgb="FF99CC00"/>
      <rgbColor rgb="FFFFD44B"/>
      <rgbColor rgb="FFFDA963"/>
      <rgbColor rgb="FFFF6600"/>
      <rgbColor rgb="FF4A8EF2"/>
      <rgbColor rgb="FF969696"/>
      <rgbColor rgb="FF003366"/>
      <rgbColor rgb="FF339966"/>
      <rgbColor rgb="FF031227"/>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hyperlink" Target="#Help.A1"/><Relationship Id="rId2" Type="http://schemas.openxmlformats.org/officeDocument/2006/relationships/image" Target="../media/image1.png"/><Relationship Id="rId1" Type="http://schemas.openxmlformats.org/officeDocument/2006/relationships/hyperlink" Target="https://plaky.com/" TargetMode="External"/><Relationship Id="rId4" Type="http://schemas.openxmlformats.org/officeDocument/2006/relationships/hyperlink" Target="#Settings!A1"/></Relationships>
</file>

<file path=xl/drawings/_rels/drawing2.xml.rels><?xml version="1.0" encoding="UTF-8" standalone="yes"?>
<Relationships xmlns="http://schemas.openxmlformats.org/package/2006/relationships"><Relationship Id="rId3" Type="http://schemas.openxmlformats.org/officeDocument/2006/relationships/hyperlink" Target="#Help.A1"/><Relationship Id="rId2" Type="http://schemas.openxmlformats.org/officeDocument/2006/relationships/image" Target="../media/image1.png"/><Relationship Id="rId1" Type="http://schemas.openxmlformats.org/officeDocument/2006/relationships/hyperlink" Target="https://plaky.com/" TargetMode="External"/><Relationship Id="rId5" Type="http://schemas.openxmlformats.org/officeDocument/2006/relationships/hyperlink" Target="#'Risk management'!A1"/><Relationship Id="rId4" Type="http://schemas.openxmlformats.org/officeDocument/2006/relationships/hyperlink" Target="#Settings!A1"/></Relationships>
</file>

<file path=xl/drawings/_rels/drawing3.xml.rels><?xml version="1.0" encoding="UTF-8" standalone="yes"?>
<Relationships xmlns="http://schemas.openxmlformats.org/package/2006/relationships"><Relationship Id="rId3" Type="http://schemas.openxmlformats.org/officeDocument/2006/relationships/hyperlink" Target="#Help.A1"/><Relationship Id="rId2" Type="http://schemas.openxmlformats.org/officeDocument/2006/relationships/image" Target="../media/image1.png"/><Relationship Id="rId1" Type="http://schemas.openxmlformats.org/officeDocument/2006/relationships/hyperlink" Target="https://plaky.com/" TargetMode="External"/><Relationship Id="rId4" Type="http://schemas.openxmlformats.org/officeDocument/2006/relationships/hyperlink" Target="#'Risk management'!A1"/></Relationships>
</file>

<file path=xl/drawings/_rels/drawing4.xml.rels><?xml version="1.0" encoding="UTF-8" standalone="yes"?>
<Relationships xmlns="http://schemas.openxmlformats.org/package/2006/relationships"><Relationship Id="rId3" Type="http://schemas.openxmlformats.org/officeDocument/2006/relationships/hyperlink" Target="#Help.A1"/><Relationship Id="rId2" Type="http://schemas.openxmlformats.org/officeDocument/2006/relationships/image" Target="../media/image1.png"/><Relationship Id="rId1" Type="http://schemas.openxmlformats.org/officeDocument/2006/relationships/hyperlink" Target="https://plaky.com/" TargetMode="External"/><Relationship Id="rId5" Type="http://schemas.openxmlformats.org/officeDocument/2006/relationships/hyperlink" Target="#'Risk management'!A1"/><Relationship Id="rId4" Type="http://schemas.openxmlformats.org/officeDocument/2006/relationships/hyperlink" Target="#Settings!A1"/></Relationships>
</file>

<file path=xl/drawings/drawing1.xml><?xml version="1.0" encoding="utf-8"?>
<xdr:wsDr xmlns:xdr="http://schemas.openxmlformats.org/drawingml/2006/spreadsheetDrawing" xmlns:a="http://schemas.openxmlformats.org/drawingml/2006/main">
  <xdr:twoCellAnchor editAs="absolute">
    <xdr:from>
      <xdr:col>0</xdr:col>
      <xdr:colOff>133200</xdr:colOff>
      <xdr:row>0</xdr:row>
      <xdr:rowOff>104760</xdr:rowOff>
    </xdr:from>
    <xdr:to>
      <xdr:col>1</xdr:col>
      <xdr:colOff>1068480</xdr:colOff>
      <xdr:row>0</xdr:row>
      <xdr:rowOff>491760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xdr:blipFill>
      <xdr:spPr>
        <a:xfrm>
          <a:off x="133200" y="104760"/>
          <a:ext cx="1252800" cy="387000"/>
        </a:xfrm>
        <a:prstGeom prst="rect">
          <a:avLst/>
        </a:prstGeom>
        <a:ln w="0">
          <a:noFill/>
        </a:ln>
      </xdr:spPr>
    </xdr:pic>
    <xdr:clientData/>
  </xdr:twoCellAnchor>
  <xdr:twoCellAnchor editAs="absolute">
    <xdr:from>
      <xdr:col>13</xdr:col>
      <xdr:colOff>409680</xdr:colOff>
      <xdr:row>0</xdr:row>
      <xdr:rowOff>104760</xdr:rowOff>
    </xdr:from>
    <xdr:to>
      <xdr:col>15</xdr:col>
      <xdr:colOff>266400</xdr:colOff>
      <xdr:row>0</xdr:row>
      <xdr:rowOff>495000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16221240" y="104760"/>
          <a:ext cx="2417040" cy="39024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twoCellAnchor editAs="absolute">
    <xdr:from>
      <xdr:col>14</xdr:col>
      <xdr:colOff>833400</xdr:colOff>
      <xdr:row>1</xdr:row>
      <xdr:rowOff>95400</xdr:rowOff>
    </xdr:from>
    <xdr:to>
      <xdr:col>15</xdr:col>
      <xdr:colOff>236160</xdr:colOff>
      <xdr:row>3</xdr:row>
      <xdr:rowOff>49320</xdr:rowOff>
    </xdr:to>
    <xdr:sp macro="" textlink="">
      <xdr:nvSpPr>
        <xdr:cNvPr id="4" name="Rounded Rectangle 3">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17925120" y="685800"/>
          <a:ext cx="682920" cy="30456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200" b="0" strike="noStrike" spc="-1">
              <a:solidFill>
                <a:schemeClr val="lt2">
                  <a:lumMod val="75000"/>
                </a:schemeClr>
              </a:solidFill>
              <a:latin typeface="Inter"/>
              <a:ea typeface="Roboto"/>
            </a:rPr>
            <a:t>Help</a:t>
          </a:r>
          <a:endParaRPr lang="en-US" sz="1200" b="0" strike="noStrike" spc="-1">
            <a:latin typeface="Times New Roman"/>
          </a:endParaRPr>
        </a:p>
      </xdr:txBody>
    </xdr:sp>
    <xdr:clientData/>
  </xdr:twoCellAnchor>
  <xdr:twoCellAnchor editAs="absolute">
    <xdr:from>
      <xdr:col>13</xdr:col>
      <xdr:colOff>1181160</xdr:colOff>
      <xdr:row>1</xdr:row>
      <xdr:rowOff>95400</xdr:rowOff>
    </xdr:from>
    <xdr:to>
      <xdr:col>14</xdr:col>
      <xdr:colOff>765000</xdr:colOff>
      <xdr:row>3</xdr:row>
      <xdr:rowOff>49320</xdr:rowOff>
    </xdr:to>
    <xdr:sp macro="" textlink="">
      <xdr:nvSpPr>
        <xdr:cNvPr id="5" name="Rounded Rectangle 4">
          <a:hlinkClick xmlns:r="http://schemas.openxmlformats.org/officeDocument/2006/relationships" r:id="rId4"/>
          <a:extLst>
            <a:ext uri="{FF2B5EF4-FFF2-40B4-BE49-F238E27FC236}">
              <a16:creationId xmlns:a16="http://schemas.microsoft.com/office/drawing/2014/main" id="{00000000-0008-0000-0000-000005000000}"/>
            </a:ext>
          </a:extLst>
        </xdr:cNvPr>
        <xdr:cNvSpPr/>
      </xdr:nvSpPr>
      <xdr:spPr>
        <a:xfrm>
          <a:off x="16992720" y="685800"/>
          <a:ext cx="864000" cy="30456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200" b="0" strike="noStrike" spc="-1">
              <a:solidFill>
                <a:schemeClr val="lt2">
                  <a:lumMod val="75000"/>
                </a:schemeClr>
              </a:solidFill>
              <a:latin typeface="Inter"/>
              <a:ea typeface="Roboto"/>
            </a:rPr>
            <a:t>Settings</a:t>
          </a:r>
          <a:endParaRPr lang="en-US" sz="1200" b="0" strike="noStrike" spc="-1">
            <a:latin typeface="Times New Roman"/>
          </a:endParaRPr>
        </a:p>
      </xdr:txBody>
    </xdr:sp>
    <xdr:clientData/>
  </xdr:twoCellAnchor>
  <xdr:twoCellAnchor editAs="absolute">
    <xdr:from>
      <xdr:col>12</xdr:col>
      <xdr:colOff>314280</xdr:colOff>
      <xdr:row>0</xdr:row>
      <xdr:rowOff>142920</xdr:rowOff>
    </xdr:from>
    <xdr:to>
      <xdr:col>13</xdr:col>
      <xdr:colOff>202680</xdr:colOff>
      <xdr:row>0</xdr:row>
      <xdr:rowOff>447480</xdr:rowOff>
    </xdr:to>
    <xdr:sp macro="" textlink="">
      <xdr:nvSpPr>
        <xdr:cNvPr id="6" name="Rounded Rectangle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15244560" y="142920"/>
          <a:ext cx="769680" cy="30456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2">
                  <a:lumMod val="75000"/>
                </a:schemeClr>
              </a:solidFill>
              <a:latin typeface="Inter"/>
              <a:ea typeface="Roboto"/>
            </a:rPr>
            <a:t>Settings</a:t>
          </a:r>
          <a:endParaRPr lang="en-US" sz="11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123840</xdr:colOff>
      <xdr:row>0</xdr:row>
      <xdr:rowOff>95400</xdr:rowOff>
    </xdr:from>
    <xdr:to>
      <xdr:col>2</xdr:col>
      <xdr:colOff>82080</xdr:colOff>
      <xdr:row>0</xdr:row>
      <xdr:rowOff>482400</xdr:rowOff>
    </xdr:to>
    <xdr:pic>
      <xdr:nvPicPr>
        <xdr:cNvPr id="5" name="Picture 1">
          <a:hlinkClick xmlns:r="http://schemas.openxmlformats.org/officeDocument/2006/relationships" r:id="rId1"/>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2"/>
        <a:stretch/>
      </xdr:blipFill>
      <xdr:spPr>
        <a:xfrm>
          <a:off x="123840" y="95400"/>
          <a:ext cx="1249920" cy="387000"/>
        </a:xfrm>
        <a:prstGeom prst="rect">
          <a:avLst/>
        </a:prstGeom>
        <a:ln w="0">
          <a:noFill/>
        </a:ln>
      </xdr:spPr>
    </xdr:pic>
    <xdr:clientData/>
  </xdr:twoCellAnchor>
  <xdr:twoCellAnchor editAs="absolute">
    <xdr:from>
      <xdr:col>18</xdr:col>
      <xdr:colOff>561960</xdr:colOff>
      <xdr:row>0</xdr:row>
      <xdr:rowOff>95400</xdr:rowOff>
    </xdr:from>
    <xdr:to>
      <xdr:col>21</xdr:col>
      <xdr:colOff>200880</xdr:colOff>
      <xdr:row>0</xdr:row>
      <xdr:rowOff>485640</xdr:rowOff>
    </xdr:to>
    <xdr:sp macro="" textlink="">
      <xdr:nvSpPr>
        <xdr:cNvPr id="6" name="Rounded Rectangle 2">
          <a:hlinkClick xmlns:r="http://schemas.openxmlformats.org/officeDocument/2006/relationships" r:id="rId1"/>
          <a:extLst>
            <a:ext uri="{FF2B5EF4-FFF2-40B4-BE49-F238E27FC236}">
              <a16:creationId xmlns:a16="http://schemas.microsoft.com/office/drawing/2014/main" id="{00000000-0008-0000-0100-000006000000}"/>
            </a:ext>
          </a:extLst>
        </xdr:cNvPr>
        <xdr:cNvSpPr/>
      </xdr:nvSpPr>
      <xdr:spPr>
        <a:xfrm>
          <a:off x="16185600" y="95400"/>
          <a:ext cx="2434680" cy="39024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twoCellAnchor editAs="absolute">
    <xdr:from>
      <xdr:col>17</xdr:col>
      <xdr:colOff>177840</xdr:colOff>
      <xdr:row>0</xdr:row>
      <xdr:rowOff>123840</xdr:rowOff>
    </xdr:from>
    <xdr:to>
      <xdr:col>18</xdr:col>
      <xdr:colOff>180720</xdr:colOff>
      <xdr:row>0</xdr:row>
      <xdr:rowOff>447480</xdr:rowOff>
    </xdr:to>
    <xdr:sp macro="" textlink="">
      <xdr:nvSpPr>
        <xdr:cNvPr id="7" name="Rounded Rectangle 3">
          <a:hlinkClick xmlns:r="http://schemas.openxmlformats.org/officeDocument/2006/relationships" r:id="rId3"/>
          <a:extLst>
            <a:ext uri="{FF2B5EF4-FFF2-40B4-BE49-F238E27FC236}">
              <a16:creationId xmlns:a16="http://schemas.microsoft.com/office/drawing/2014/main" id="{00000000-0008-0000-0100-000007000000}"/>
            </a:ext>
          </a:extLst>
        </xdr:cNvPr>
        <xdr:cNvSpPr/>
      </xdr:nvSpPr>
      <xdr:spPr>
        <a:xfrm>
          <a:off x="15155640" y="123840"/>
          <a:ext cx="648720" cy="32364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200" b="0" strike="noStrike" spc="-1">
              <a:solidFill>
                <a:schemeClr val="lt2">
                  <a:lumMod val="75000"/>
                </a:schemeClr>
              </a:solidFill>
              <a:latin typeface="Inter"/>
              <a:ea typeface="Roboto"/>
            </a:rPr>
            <a:t>Help</a:t>
          </a:r>
          <a:endParaRPr lang="en-US" sz="1200" b="0" strike="noStrike" spc="-1">
            <a:latin typeface="Times New Roman"/>
          </a:endParaRPr>
        </a:p>
      </xdr:txBody>
    </xdr:sp>
    <xdr:clientData/>
  </xdr:twoCellAnchor>
  <xdr:twoCellAnchor editAs="absolute">
    <xdr:from>
      <xdr:col>16</xdr:col>
      <xdr:colOff>353880</xdr:colOff>
      <xdr:row>0</xdr:row>
      <xdr:rowOff>123840</xdr:rowOff>
    </xdr:from>
    <xdr:to>
      <xdr:col>17</xdr:col>
      <xdr:colOff>109080</xdr:colOff>
      <xdr:row>0</xdr:row>
      <xdr:rowOff>447480</xdr:rowOff>
    </xdr:to>
    <xdr:sp macro="" textlink="">
      <xdr:nvSpPr>
        <xdr:cNvPr id="8" name="Rounded Rectangle 4">
          <a:hlinkClick xmlns:r="http://schemas.openxmlformats.org/officeDocument/2006/relationships" r:id="rId4"/>
          <a:extLst>
            <a:ext uri="{FF2B5EF4-FFF2-40B4-BE49-F238E27FC236}">
              <a16:creationId xmlns:a16="http://schemas.microsoft.com/office/drawing/2014/main" id="{00000000-0008-0000-0100-000008000000}"/>
            </a:ext>
          </a:extLst>
        </xdr:cNvPr>
        <xdr:cNvSpPr/>
      </xdr:nvSpPr>
      <xdr:spPr>
        <a:xfrm>
          <a:off x="14238720" y="123840"/>
          <a:ext cx="848160" cy="32364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200" b="0" strike="noStrike" spc="-1">
              <a:solidFill>
                <a:schemeClr val="lt2">
                  <a:lumMod val="75000"/>
                </a:schemeClr>
              </a:solidFill>
              <a:latin typeface="Inter"/>
              <a:ea typeface="Roboto"/>
            </a:rPr>
            <a:t>Settings</a:t>
          </a:r>
          <a:endParaRPr lang="en-US" sz="1200" b="0" strike="noStrike" spc="-1">
            <a:latin typeface="Times New Roman"/>
          </a:endParaRPr>
        </a:p>
      </xdr:txBody>
    </xdr:sp>
    <xdr:clientData/>
  </xdr:twoCellAnchor>
  <xdr:twoCellAnchor editAs="absolute">
    <xdr:from>
      <xdr:col>15</xdr:col>
      <xdr:colOff>409680</xdr:colOff>
      <xdr:row>0</xdr:row>
      <xdr:rowOff>123840</xdr:rowOff>
    </xdr:from>
    <xdr:to>
      <xdr:col>16</xdr:col>
      <xdr:colOff>285480</xdr:colOff>
      <xdr:row>0</xdr:row>
      <xdr:rowOff>447480</xdr:rowOff>
    </xdr:to>
    <xdr:sp macro="" textlink="">
      <xdr:nvSpPr>
        <xdr:cNvPr id="9" name="Rounded Rectangle 5">
          <a:hlinkClick xmlns:r="http://schemas.openxmlformats.org/officeDocument/2006/relationships" r:id="rId5"/>
          <a:extLst>
            <a:ext uri="{FF2B5EF4-FFF2-40B4-BE49-F238E27FC236}">
              <a16:creationId xmlns:a16="http://schemas.microsoft.com/office/drawing/2014/main" id="{00000000-0008-0000-0100-000009000000}"/>
            </a:ext>
          </a:extLst>
        </xdr:cNvPr>
        <xdr:cNvSpPr/>
      </xdr:nvSpPr>
      <xdr:spPr>
        <a:xfrm>
          <a:off x="13201920" y="123840"/>
          <a:ext cx="968400" cy="32364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200" b="0" strike="noStrike" spc="-1">
              <a:solidFill>
                <a:schemeClr val="lt2">
                  <a:lumMod val="75000"/>
                </a:schemeClr>
              </a:solidFill>
              <a:latin typeface="Inter"/>
              <a:ea typeface="Roboto"/>
            </a:rPr>
            <a:t>Risk table</a:t>
          </a:r>
          <a:endParaRPr lang="en-US" sz="12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123840</xdr:colOff>
      <xdr:row>0</xdr:row>
      <xdr:rowOff>85680</xdr:rowOff>
    </xdr:from>
    <xdr:to>
      <xdr:col>1</xdr:col>
      <xdr:colOff>691560</xdr:colOff>
      <xdr:row>0</xdr:row>
      <xdr:rowOff>472680</xdr:rowOff>
    </xdr:to>
    <xdr:pic>
      <xdr:nvPicPr>
        <xdr:cNvPr id="10" name="Picture 1">
          <a:hlinkClick xmlns:r="http://schemas.openxmlformats.org/officeDocument/2006/relationships" r:id="rId1"/>
          <a:extLst>
            <a:ext uri="{FF2B5EF4-FFF2-40B4-BE49-F238E27FC236}">
              <a16:creationId xmlns:a16="http://schemas.microsoft.com/office/drawing/2014/main" id="{00000000-0008-0000-0200-00000A000000}"/>
            </a:ext>
          </a:extLst>
        </xdr:cNvPr>
        <xdr:cNvPicPr/>
      </xdr:nvPicPr>
      <xdr:blipFill>
        <a:blip xmlns:r="http://schemas.openxmlformats.org/officeDocument/2006/relationships" r:embed="rId2"/>
        <a:stretch/>
      </xdr:blipFill>
      <xdr:spPr>
        <a:xfrm>
          <a:off x="123840" y="85680"/>
          <a:ext cx="1213560" cy="387000"/>
        </a:xfrm>
        <a:prstGeom prst="rect">
          <a:avLst/>
        </a:prstGeom>
        <a:ln w="0">
          <a:noFill/>
        </a:ln>
      </xdr:spPr>
    </xdr:pic>
    <xdr:clientData/>
  </xdr:twoCellAnchor>
  <xdr:twoCellAnchor editAs="absolute">
    <xdr:from>
      <xdr:col>19</xdr:col>
      <xdr:colOff>114480</xdr:colOff>
      <xdr:row>0</xdr:row>
      <xdr:rowOff>114480</xdr:rowOff>
    </xdr:from>
    <xdr:to>
      <xdr:col>22</xdr:col>
      <xdr:colOff>563040</xdr:colOff>
      <xdr:row>0</xdr:row>
      <xdr:rowOff>504720</xdr:rowOff>
    </xdr:to>
    <xdr:sp macro="" textlink="">
      <xdr:nvSpPr>
        <xdr:cNvPr id="11" name="Rounded Rectangle 2">
          <a:hlinkClick xmlns:r="http://schemas.openxmlformats.org/officeDocument/2006/relationships" r:id="rId1"/>
          <a:extLst>
            <a:ext uri="{FF2B5EF4-FFF2-40B4-BE49-F238E27FC236}">
              <a16:creationId xmlns:a16="http://schemas.microsoft.com/office/drawing/2014/main" id="{00000000-0008-0000-0200-00000B000000}"/>
            </a:ext>
          </a:extLst>
        </xdr:cNvPr>
        <xdr:cNvSpPr/>
      </xdr:nvSpPr>
      <xdr:spPr>
        <a:xfrm>
          <a:off x="16192800" y="114480"/>
          <a:ext cx="2385720" cy="39024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twoCellAnchor editAs="absolute">
    <xdr:from>
      <xdr:col>17</xdr:col>
      <xdr:colOff>349200</xdr:colOff>
      <xdr:row>0</xdr:row>
      <xdr:rowOff>142920</xdr:rowOff>
    </xdr:from>
    <xdr:to>
      <xdr:col>18</xdr:col>
      <xdr:colOff>352080</xdr:colOff>
      <xdr:row>0</xdr:row>
      <xdr:rowOff>466560</xdr:rowOff>
    </xdr:to>
    <xdr:sp macro="" textlink="">
      <xdr:nvSpPr>
        <xdr:cNvPr id="12" name="Rounded Rectangle 3">
          <a:hlinkClick xmlns:r="http://schemas.openxmlformats.org/officeDocument/2006/relationships" r:id="rId3"/>
          <a:extLst>
            <a:ext uri="{FF2B5EF4-FFF2-40B4-BE49-F238E27FC236}">
              <a16:creationId xmlns:a16="http://schemas.microsoft.com/office/drawing/2014/main" id="{00000000-0008-0000-0200-00000C000000}"/>
            </a:ext>
          </a:extLst>
        </xdr:cNvPr>
        <xdr:cNvSpPr/>
      </xdr:nvSpPr>
      <xdr:spPr>
        <a:xfrm>
          <a:off x="15135840" y="142920"/>
          <a:ext cx="648720" cy="32364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200" b="0" strike="noStrike" spc="-1">
              <a:solidFill>
                <a:schemeClr val="lt2">
                  <a:lumMod val="75000"/>
                </a:schemeClr>
              </a:solidFill>
              <a:latin typeface="Inter"/>
              <a:ea typeface="Roboto"/>
            </a:rPr>
            <a:t>Help</a:t>
          </a:r>
          <a:endParaRPr lang="en-US" sz="1200" b="0" strike="noStrike" spc="-1">
            <a:latin typeface="Times New Roman"/>
          </a:endParaRPr>
        </a:p>
      </xdr:txBody>
    </xdr:sp>
    <xdr:clientData/>
  </xdr:twoCellAnchor>
  <xdr:twoCellAnchor editAs="absolute">
    <xdr:from>
      <xdr:col>15</xdr:col>
      <xdr:colOff>542880</xdr:colOff>
      <xdr:row>0</xdr:row>
      <xdr:rowOff>142920</xdr:rowOff>
    </xdr:from>
    <xdr:to>
      <xdr:col>17</xdr:col>
      <xdr:colOff>237600</xdr:colOff>
      <xdr:row>0</xdr:row>
      <xdr:rowOff>466560</xdr:rowOff>
    </xdr:to>
    <xdr:sp macro="" textlink="">
      <xdr:nvSpPr>
        <xdr:cNvPr id="13" name="Rounded Rectangle 5">
          <a:hlinkClick xmlns:r="http://schemas.openxmlformats.org/officeDocument/2006/relationships" r:id="rId4"/>
          <a:extLst>
            <a:ext uri="{FF2B5EF4-FFF2-40B4-BE49-F238E27FC236}">
              <a16:creationId xmlns:a16="http://schemas.microsoft.com/office/drawing/2014/main" id="{00000000-0008-0000-0200-00000D000000}"/>
            </a:ext>
          </a:extLst>
        </xdr:cNvPr>
        <xdr:cNvSpPr/>
      </xdr:nvSpPr>
      <xdr:spPr>
        <a:xfrm>
          <a:off x="14037840" y="142920"/>
          <a:ext cx="986400" cy="32364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200" b="0" strike="noStrike" spc="-1">
              <a:solidFill>
                <a:schemeClr val="lt2">
                  <a:lumMod val="75000"/>
                </a:schemeClr>
              </a:solidFill>
              <a:latin typeface="Inter"/>
              <a:ea typeface="Roboto"/>
            </a:rPr>
            <a:t>Risk table</a:t>
          </a:r>
          <a:endParaRPr lang="en-US" sz="1200" b="0" strike="noStrike" spc="-1">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133200</xdr:colOff>
      <xdr:row>0</xdr:row>
      <xdr:rowOff>104760</xdr:rowOff>
    </xdr:from>
    <xdr:to>
      <xdr:col>2</xdr:col>
      <xdr:colOff>91440</xdr:colOff>
      <xdr:row>0</xdr:row>
      <xdr:rowOff>491760</xdr:rowOff>
    </xdr:to>
    <xdr:pic>
      <xdr:nvPicPr>
        <xdr:cNvPr id="14" name="Picture 1">
          <a:hlinkClick xmlns:r="http://schemas.openxmlformats.org/officeDocument/2006/relationships" r:id="rId1"/>
          <a:extLst>
            <a:ext uri="{FF2B5EF4-FFF2-40B4-BE49-F238E27FC236}">
              <a16:creationId xmlns:a16="http://schemas.microsoft.com/office/drawing/2014/main" id="{00000000-0008-0000-0300-00000E000000}"/>
            </a:ext>
          </a:extLst>
        </xdr:cNvPr>
        <xdr:cNvPicPr/>
      </xdr:nvPicPr>
      <xdr:blipFill>
        <a:blip xmlns:r="http://schemas.openxmlformats.org/officeDocument/2006/relationships" r:embed="rId2"/>
        <a:stretch/>
      </xdr:blipFill>
      <xdr:spPr>
        <a:xfrm>
          <a:off x="133200" y="104760"/>
          <a:ext cx="1202760" cy="387000"/>
        </a:xfrm>
        <a:prstGeom prst="rect">
          <a:avLst/>
        </a:prstGeom>
        <a:ln w="0">
          <a:noFill/>
        </a:ln>
      </xdr:spPr>
    </xdr:pic>
    <xdr:clientData/>
  </xdr:twoCellAnchor>
  <xdr:twoCellAnchor editAs="absolute">
    <xdr:from>
      <xdr:col>25</xdr:col>
      <xdr:colOff>9360</xdr:colOff>
      <xdr:row>0</xdr:row>
      <xdr:rowOff>104760</xdr:rowOff>
    </xdr:from>
    <xdr:to>
      <xdr:col>28</xdr:col>
      <xdr:colOff>457920</xdr:colOff>
      <xdr:row>0</xdr:row>
      <xdr:rowOff>495000</xdr:rowOff>
    </xdr:to>
    <xdr:sp macro="" textlink="">
      <xdr:nvSpPr>
        <xdr:cNvPr id="15" name="Rounded Rectangle 2">
          <a:hlinkClick xmlns:r="http://schemas.openxmlformats.org/officeDocument/2006/relationships" r:id="rId1"/>
          <a:extLst>
            <a:ext uri="{FF2B5EF4-FFF2-40B4-BE49-F238E27FC236}">
              <a16:creationId xmlns:a16="http://schemas.microsoft.com/office/drawing/2014/main" id="{00000000-0008-0000-0300-00000F000000}"/>
            </a:ext>
          </a:extLst>
        </xdr:cNvPr>
        <xdr:cNvSpPr/>
      </xdr:nvSpPr>
      <xdr:spPr>
        <a:xfrm>
          <a:off x="15566760" y="104760"/>
          <a:ext cx="2315520" cy="39024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twoCellAnchor editAs="absolute">
    <xdr:from>
      <xdr:col>1</xdr:col>
      <xdr:colOff>0</xdr:colOff>
      <xdr:row>3</xdr:row>
      <xdr:rowOff>25400</xdr:rowOff>
    </xdr:from>
    <xdr:to>
      <xdr:col>8</xdr:col>
      <xdr:colOff>622080</xdr:colOff>
      <xdr:row>19</xdr:row>
      <xdr:rowOff>37680</xdr:rowOff>
    </xdr:to>
    <xdr:sp macro="" textlink="">
      <xdr:nvSpPr>
        <xdr:cNvPr id="16" name="TextBox 3">
          <a:extLst>
            <a:ext uri="{FF2B5EF4-FFF2-40B4-BE49-F238E27FC236}">
              <a16:creationId xmlns:a16="http://schemas.microsoft.com/office/drawing/2014/main" id="{00000000-0008-0000-0300-000010000000}"/>
            </a:ext>
          </a:extLst>
        </xdr:cNvPr>
        <xdr:cNvSpPr/>
      </xdr:nvSpPr>
      <xdr:spPr>
        <a:xfrm>
          <a:off x="622440" y="971640"/>
          <a:ext cx="4978080" cy="2856960"/>
        </a:xfrm>
        <a:prstGeom prst="rect">
          <a:avLst/>
        </a:prstGeom>
        <a:solidFill>
          <a:srgbClr val="FFFFFF"/>
        </a:solidFill>
        <a:ln w="9525">
          <a:solidFill>
            <a:srgbClr val="FFFFFF">
              <a:shade val="50000"/>
            </a:srgbClr>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en-GB" sz="1200" b="0" strike="noStrike" spc="-1">
              <a:solidFill>
                <a:schemeClr val="dk1"/>
              </a:solidFill>
              <a:latin typeface="Calibri"/>
            </a:rPr>
            <a:t>This template is for reference only. </a:t>
          </a:r>
          <a:br/>
          <a:endParaRPr lang="en-US" sz="1200" b="0" strike="noStrike" spc="-1">
            <a:latin typeface="Times New Roman"/>
          </a:endParaRPr>
        </a:p>
        <a:p>
          <a:pPr>
            <a:lnSpc>
              <a:spcPct val="100000"/>
            </a:lnSpc>
          </a:pPr>
          <a:r>
            <a:rPr lang="en-GB" sz="1200" b="0" strike="noStrike" spc="-1">
              <a:solidFill>
                <a:schemeClr val="dk1"/>
              </a:solidFill>
              <a:latin typeface="Calibri"/>
            </a:rPr>
            <a:t>Plaky aims to provide the most accurate and up-to-date information at all times. Plaky makes no warranties or representations of any kind, expressed or implied, about the accuracy, completeness, and reliability of the information and formulas provided in this template. </a:t>
          </a:r>
          <a:br/>
          <a:br/>
          <a:r>
            <a:rPr lang="en-GB" sz="1200" b="0" strike="noStrike" spc="-1">
              <a:solidFill>
                <a:schemeClr val="dk1"/>
              </a:solidFill>
              <a:latin typeface="Calibri"/>
            </a:rPr>
            <a:t>Plaky shall not be liable for any indirect, incidental, special, consequential, or exemplary damages, or any loss of profits or revenues caused directly or indirectly by the use of this template. Plaky shall not be liable for any loss of data, goodwill, use, or any other intangible losses arising out of your access to, use, or inability to use this template. </a:t>
          </a:r>
          <a:br/>
          <a:br/>
          <a:r>
            <a:rPr lang="en-GB" sz="1200" b="0" strike="noStrike" spc="-1">
              <a:solidFill>
                <a:schemeClr val="dk1"/>
              </a:solidFill>
              <a:latin typeface="Calibri"/>
            </a:rPr>
            <a:t>Use this template at your own risk.</a:t>
          </a:r>
          <a:endParaRPr lang="en-US" sz="1200" b="0" strike="noStrike" spc="-1">
            <a:latin typeface="Times New Roman"/>
          </a:endParaRPr>
        </a:p>
      </xdr:txBody>
    </xdr:sp>
    <xdr:clientData/>
  </xdr:twoCellAnchor>
  <xdr:twoCellAnchor editAs="absolute">
    <xdr:from>
      <xdr:col>23</xdr:col>
      <xdr:colOff>235080</xdr:colOff>
      <xdr:row>0</xdr:row>
      <xdr:rowOff>142920</xdr:rowOff>
    </xdr:from>
    <xdr:to>
      <xdr:col>24</xdr:col>
      <xdr:colOff>237960</xdr:colOff>
      <xdr:row>0</xdr:row>
      <xdr:rowOff>466560</xdr:rowOff>
    </xdr:to>
    <xdr:sp macro="" textlink="">
      <xdr:nvSpPr>
        <xdr:cNvPr id="17" name="Rounded Rectangle 5">
          <a:hlinkClick xmlns:r="http://schemas.openxmlformats.org/officeDocument/2006/relationships" r:id="rId3"/>
          <a:extLst>
            <a:ext uri="{FF2B5EF4-FFF2-40B4-BE49-F238E27FC236}">
              <a16:creationId xmlns:a16="http://schemas.microsoft.com/office/drawing/2014/main" id="{00000000-0008-0000-0300-000011000000}"/>
            </a:ext>
          </a:extLst>
        </xdr:cNvPr>
        <xdr:cNvSpPr/>
      </xdr:nvSpPr>
      <xdr:spPr>
        <a:xfrm>
          <a:off x="14547960" y="142920"/>
          <a:ext cx="625320" cy="32364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200" b="0" strike="noStrike" spc="-1">
              <a:solidFill>
                <a:schemeClr val="lt2">
                  <a:lumMod val="75000"/>
                </a:schemeClr>
              </a:solidFill>
              <a:latin typeface="Inter"/>
              <a:ea typeface="Roboto"/>
            </a:rPr>
            <a:t>Help</a:t>
          </a:r>
          <a:endParaRPr lang="en-US" sz="1200" b="0" strike="noStrike" spc="-1">
            <a:latin typeface="Times New Roman"/>
          </a:endParaRPr>
        </a:p>
      </xdr:txBody>
    </xdr:sp>
    <xdr:clientData/>
  </xdr:twoCellAnchor>
  <xdr:twoCellAnchor editAs="absolute">
    <xdr:from>
      <xdr:col>21</xdr:col>
      <xdr:colOff>592200</xdr:colOff>
      <xdr:row>0</xdr:row>
      <xdr:rowOff>142920</xdr:rowOff>
    </xdr:from>
    <xdr:to>
      <xdr:col>23</xdr:col>
      <xdr:colOff>166320</xdr:colOff>
      <xdr:row>0</xdr:row>
      <xdr:rowOff>466560</xdr:rowOff>
    </xdr:to>
    <xdr:sp macro="" textlink="">
      <xdr:nvSpPr>
        <xdr:cNvPr id="18" name="Rounded Rectangle 6">
          <a:hlinkClick xmlns:r="http://schemas.openxmlformats.org/officeDocument/2006/relationships" r:id="rId4"/>
          <a:extLst>
            <a:ext uri="{FF2B5EF4-FFF2-40B4-BE49-F238E27FC236}">
              <a16:creationId xmlns:a16="http://schemas.microsoft.com/office/drawing/2014/main" id="{00000000-0008-0000-0300-000012000000}"/>
            </a:ext>
          </a:extLst>
        </xdr:cNvPr>
        <xdr:cNvSpPr/>
      </xdr:nvSpPr>
      <xdr:spPr>
        <a:xfrm>
          <a:off x="13660560" y="142920"/>
          <a:ext cx="818640" cy="32364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200" b="0" strike="noStrike" spc="-1">
              <a:solidFill>
                <a:schemeClr val="lt2">
                  <a:lumMod val="75000"/>
                </a:schemeClr>
              </a:solidFill>
              <a:latin typeface="Inter"/>
              <a:ea typeface="Roboto"/>
            </a:rPr>
            <a:t>Settings</a:t>
          </a:r>
          <a:endParaRPr lang="en-US" sz="1200" b="0" strike="noStrike" spc="-1">
            <a:latin typeface="Times New Roman"/>
          </a:endParaRPr>
        </a:p>
      </xdr:txBody>
    </xdr:sp>
    <xdr:clientData/>
  </xdr:twoCellAnchor>
  <xdr:twoCellAnchor editAs="absolute">
    <xdr:from>
      <xdr:col>20</xdr:col>
      <xdr:colOff>219240</xdr:colOff>
      <xdr:row>0</xdr:row>
      <xdr:rowOff>142920</xdr:rowOff>
    </xdr:from>
    <xdr:to>
      <xdr:col>21</xdr:col>
      <xdr:colOff>523800</xdr:colOff>
      <xdr:row>0</xdr:row>
      <xdr:rowOff>466560</xdr:rowOff>
    </xdr:to>
    <xdr:sp macro="" textlink="">
      <xdr:nvSpPr>
        <xdr:cNvPr id="19" name="Rounded Rectangle 7">
          <a:hlinkClick xmlns:r="http://schemas.openxmlformats.org/officeDocument/2006/relationships" r:id="rId5"/>
          <a:extLst>
            <a:ext uri="{FF2B5EF4-FFF2-40B4-BE49-F238E27FC236}">
              <a16:creationId xmlns:a16="http://schemas.microsoft.com/office/drawing/2014/main" id="{00000000-0008-0000-0300-000013000000}"/>
            </a:ext>
          </a:extLst>
        </xdr:cNvPr>
        <xdr:cNvSpPr/>
      </xdr:nvSpPr>
      <xdr:spPr>
        <a:xfrm>
          <a:off x="12665160" y="142920"/>
          <a:ext cx="927000" cy="32364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200" b="0" strike="noStrike" spc="-1">
              <a:solidFill>
                <a:schemeClr val="lt2">
                  <a:lumMod val="75000"/>
                </a:schemeClr>
              </a:solidFill>
              <a:latin typeface="Inter"/>
              <a:ea typeface="Roboto"/>
            </a:rPr>
            <a:t>Risk table</a:t>
          </a:r>
          <a:endParaRPr lang="en-US" sz="1200" b="0" strike="noStrike" spc="-1">
            <a:latin typeface="Times New Roman"/>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3" displayName="Table3" ref="B5:R23" totalsRowShown="0" headerRowDxfId="1" dataDxfId="0">
  <autoFilter ref="B5:R23" xr:uid="{00000000-0009-0000-0100-000001000000}"/>
  <tableColumns count="17">
    <tableColumn id="1" xr3:uid="{00000000-0010-0000-0000-000001000000}" name="Project" dataDxfId="18"/>
    <tableColumn id="2" xr3:uid="{00000000-0010-0000-0000-000002000000}" name="Risk ID" dataDxfId="17"/>
    <tableColumn id="3" xr3:uid="{00000000-0010-0000-0000-000003000000}" name="Risk" dataDxfId="16"/>
    <tableColumn id="4" xr3:uid="{00000000-0010-0000-0000-000004000000}" name="Date captured" dataDxfId="15"/>
    <tableColumn id="5" xr3:uid="{00000000-0010-0000-0000-000005000000}" name="Expected manifestation date" dataDxfId="14"/>
    <tableColumn id="6" xr3:uid="{00000000-0010-0000-0000-000006000000}" name="Category" dataDxfId="13"/>
    <tableColumn id="7" xr3:uid="{00000000-0010-0000-0000-000007000000}" name="Assignee" dataDxfId="12"/>
    <tableColumn id="8" xr3:uid="{00000000-0010-0000-0000-000008000000}" name="Status" dataDxfId="11"/>
    <tableColumn id="9" xr3:uid="{00000000-0010-0000-0000-000009000000}" name="Description" dataDxfId="10"/>
    <tableColumn id="10" xr3:uid="{00000000-0010-0000-0000-00000A000000}" name="Probability" dataDxfId="9"/>
    <tableColumn id="11" xr3:uid="{00000000-0010-0000-0000-00000B000000}" name="Severity" dataDxfId="8"/>
    <tableColumn id="12" xr3:uid="{00000000-0010-0000-0000-00000C000000}" name="Risk rate" dataDxfId="7"/>
    <tableColumn id="13" xr3:uid="{00000000-0010-0000-0000-00000D000000}" name="Expected loss due to risk" dataDxfId="6"/>
    <tableColumn id="14" xr3:uid="{00000000-0010-0000-0000-00000E000000}" name="Mitigation cost" dataDxfId="5"/>
    <tableColumn id="15" xr3:uid="{00000000-0010-0000-0000-00000F000000}" name="Total loss" dataDxfId="4"/>
    <tableColumn id="16" xr3:uid="{00000000-0010-0000-0000-000010000000}" name="Mitigation strategy" dataDxfId="3"/>
    <tableColumn id="17" xr3:uid="{00000000-0010-0000-0000-000011000000}" name="Notes" dataDxfId="2"/>
  </tableColumns>
  <tableStyleInfo showFirstColumn="0" showLastColumn="0" showRowStripes="1" showColumnStripes="0"/>
</table>
</file>

<file path=xl/theme/theme1.xml><?xml version="1.0" encoding="utf-8"?>
<a:theme xmlns:a="http://schemas.openxmlformats.org/drawingml/2006/main" name="Office Theme">
  <a:themeElements>
    <a:clrScheme name="Elemental">
      <a:dk1>
        <a:srgbClr val="000000"/>
      </a:dk1>
      <a:lt1>
        <a:srgbClr val="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A8EF2"/>
  </sheetPr>
  <dimension ref="B1:AJ86"/>
  <sheetViews>
    <sheetView showGridLines="0" tabSelected="1" zoomScaleNormal="100" workbookViewId="0">
      <pane ySplit="1" topLeftCell="A3" activePane="bottomLeft" state="frozen"/>
      <selection pane="bottomLeft" sqref="A1:XFD1048576"/>
    </sheetView>
  </sheetViews>
  <sheetFormatPr baseColWidth="10" defaultColWidth="9.1640625" defaultRowHeight="14" x14ac:dyDescent="0.15"/>
  <cols>
    <col min="1" max="1" width="4.5" style="8" customWidth="1"/>
    <col min="2" max="2" width="15.1640625" style="8" customWidth="1"/>
    <col min="3" max="3" width="10.33203125" style="8" customWidth="1"/>
    <col min="4" max="4" width="36.6640625" style="8" customWidth="1"/>
    <col min="5" max="5" width="17.5" style="8" customWidth="1"/>
    <col min="6" max="6" width="18.1640625" style="8" customWidth="1"/>
    <col min="7" max="7" width="16.83203125" style="8" customWidth="1"/>
    <col min="8" max="8" width="13.1640625" style="8" customWidth="1"/>
    <col min="9" max="9" width="17" style="8" customWidth="1"/>
    <col min="10" max="10" width="33.5" style="8" customWidth="1"/>
    <col min="11" max="11" width="15.1640625" style="8" customWidth="1"/>
    <col min="12" max="12" width="13.83203125" style="8" customWidth="1"/>
    <col min="13" max="13" width="12.5" style="8" customWidth="1"/>
    <col min="14" max="15" width="18.1640625" style="8" customWidth="1"/>
    <col min="16" max="16" width="18.5" style="8" customWidth="1"/>
    <col min="17" max="17" width="20" style="8" customWidth="1"/>
    <col min="18" max="18" width="50" style="8" customWidth="1"/>
    <col min="19" max="19" width="5.1640625" style="8" customWidth="1"/>
    <col min="20" max="20" width="5.6640625" style="8" customWidth="1"/>
    <col min="21" max="21" width="5.5" style="8" customWidth="1"/>
    <col min="22" max="22" width="4.83203125" style="8" customWidth="1"/>
    <col min="23" max="23" width="6.5" style="8" customWidth="1"/>
    <col min="24" max="26" width="13.1640625" style="8" customWidth="1"/>
    <col min="27" max="27" width="10.33203125" style="8" customWidth="1"/>
    <col min="28" max="33" width="9.1640625" style="8"/>
    <col min="34" max="34" width="9.5" style="8" customWidth="1"/>
    <col min="35" max="16384" width="9.1640625" style="8"/>
  </cols>
  <sheetData>
    <row r="1" spans="2:36" s="1" customFormat="1" ht="46.5" customHeight="1" x14ac:dyDescent="0.15">
      <c r="D1" s="2" t="s">
        <v>0</v>
      </c>
      <c r="E1" s="2"/>
      <c r="F1" s="2"/>
      <c r="H1" s="3" t="s">
        <v>1</v>
      </c>
      <c r="I1" s="4"/>
      <c r="J1" s="5" t="str">
        <f>Settings!$C$10</f>
        <v>Andrew S.</v>
      </c>
      <c r="K1" s="6" t="s">
        <v>2</v>
      </c>
      <c r="L1" s="7">
        <f>Settings!$C$11</f>
        <v>45292</v>
      </c>
      <c r="M1" s="4"/>
      <c r="N1" s="4"/>
      <c r="O1" s="4"/>
      <c r="P1" s="4"/>
      <c r="Q1" s="4"/>
      <c r="R1" s="4"/>
      <c r="S1" s="4"/>
    </row>
    <row r="3" spans="2:36" x14ac:dyDescent="0.15">
      <c r="B3" s="9"/>
      <c r="C3" s="10"/>
    </row>
    <row r="5" spans="2:36" ht="45" customHeight="1" x14ac:dyDescent="0.15">
      <c r="B5" s="11" t="s">
        <v>3</v>
      </c>
      <c r="C5" s="12" t="s">
        <v>4</v>
      </c>
      <c r="D5" s="13" t="s">
        <v>5</v>
      </c>
      <c r="E5" s="11" t="s">
        <v>6</v>
      </c>
      <c r="F5" s="11" t="s">
        <v>7</v>
      </c>
      <c r="G5" s="12" t="s">
        <v>8</v>
      </c>
      <c r="H5" s="12" t="s">
        <v>9</v>
      </c>
      <c r="I5" s="12" t="s">
        <v>10</v>
      </c>
      <c r="J5" s="13" t="s">
        <v>11</v>
      </c>
      <c r="K5" s="12" t="s">
        <v>12</v>
      </c>
      <c r="L5" s="12" t="s">
        <v>13</v>
      </c>
      <c r="M5" s="12" t="s">
        <v>14</v>
      </c>
      <c r="N5" s="11" t="s">
        <v>15</v>
      </c>
      <c r="O5" s="11" t="s">
        <v>16</v>
      </c>
      <c r="P5" s="11" t="s">
        <v>17</v>
      </c>
      <c r="Q5" s="14" t="s">
        <v>18</v>
      </c>
      <c r="R5" s="15" t="s">
        <v>19</v>
      </c>
      <c r="Y5" s="16" t="s">
        <v>13</v>
      </c>
      <c r="Z5" s="16"/>
      <c r="AA5" s="16"/>
      <c r="AB5" s="16"/>
      <c r="AC5" s="16"/>
    </row>
    <row r="6" spans="2:36" ht="21" customHeight="1" x14ac:dyDescent="0.15">
      <c r="B6" s="17" t="s">
        <v>20</v>
      </c>
      <c r="C6" s="18"/>
      <c r="D6" s="18"/>
      <c r="E6" s="19">
        <v>45295</v>
      </c>
      <c r="F6" s="20">
        <v>45432</v>
      </c>
      <c r="G6" s="21" t="s">
        <v>21</v>
      </c>
      <c r="H6" s="22" t="s">
        <v>22</v>
      </c>
      <c r="I6" s="21" t="s">
        <v>23</v>
      </c>
      <c r="J6" s="18"/>
      <c r="K6" s="21" t="s">
        <v>24</v>
      </c>
      <c r="L6" s="21" t="s">
        <v>25</v>
      </c>
      <c r="M6" s="21" t="str">
        <f>IFERROR(INDEX('Risk matrix'!$E$5:$I$9, MATCH(K6,'Risk matrix'!$D$5:$D$9,0), MATCH(L6,'Risk matrix'!$E$4:$I$4,0)), "")</f>
        <v>Moderate</v>
      </c>
      <c r="N6" s="23"/>
      <c r="O6" s="24"/>
      <c r="P6" s="25"/>
      <c r="Q6" s="17"/>
      <c r="R6" s="18"/>
      <c r="Y6" s="26" t="str">
        <f>'Risk matrix'!$T$8</f>
        <v>Very low</v>
      </c>
      <c r="Z6" s="26" t="str">
        <f>'Risk matrix'!$T$7</f>
        <v>Low</v>
      </c>
      <c r="AA6" s="26" t="str">
        <f>'Risk matrix'!$T$6</f>
        <v>Medium</v>
      </c>
      <c r="AB6" s="26" t="str">
        <f>'Risk matrix'!$T$5</f>
        <v>High</v>
      </c>
      <c r="AC6" s="26" t="str">
        <f>'Risk matrix'!$T$4</f>
        <v>Very high</v>
      </c>
    </row>
    <row r="7" spans="2:36" ht="21" customHeight="1" x14ac:dyDescent="0.15">
      <c r="B7" s="27" t="s">
        <v>20</v>
      </c>
      <c r="C7" s="28"/>
      <c r="D7" s="28"/>
      <c r="E7" s="29"/>
      <c r="F7" s="30"/>
      <c r="G7" s="31"/>
      <c r="H7" s="32"/>
      <c r="I7" s="31"/>
      <c r="J7" s="28"/>
      <c r="K7" s="31" t="s">
        <v>26</v>
      </c>
      <c r="L7" s="31" t="s">
        <v>26</v>
      </c>
      <c r="M7" s="31" t="str">
        <f>IFERROR(INDEX('Risk matrix'!$E$5:$I$9, MATCH(K7,'Risk matrix'!$D$5:$D$9,0), MATCH(L7,'Risk matrix'!$E$4:$I$4,0)), "")</f>
        <v>Critical</v>
      </c>
      <c r="N7" s="33"/>
      <c r="O7" s="34"/>
      <c r="P7" s="35"/>
      <c r="Q7" s="27"/>
      <c r="R7" s="28"/>
      <c r="W7" s="36" t="s">
        <v>12</v>
      </c>
      <c r="X7" s="37" t="str">
        <f>'Risk matrix'!$S$4</f>
        <v>Very high</v>
      </c>
      <c r="Y7" s="38">
        <f>IF(COUNTIFS(K$6:K$23,'Risk matrix'!$S4,$L$6:$L$23,'Risk matrix'!$T$8)=0, "", COUNTIFS(K$6:K$23,'Risk matrix'!$S4,$L$6:$L$23,'Risk matrix'!$T$8))</f>
        <v>1</v>
      </c>
      <c r="Z7" s="39" t="str">
        <f>IF(COUNTIFS(K$6:K$23,'Risk matrix'!$S4,$L$6:$L$23,'Risk matrix'!$T$7)=0, "", COUNTIFS(K$6:K$23,'Risk matrix'!$S4,$L$6:$L$23,'Risk matrix'!$T$7))</f>
        <v/>
      </c>
      <c r="AA7" s="39" t="str">
        <f>IF(COUNTIFS(K$6:K$23,'Risk matrix'!$S4,$L$6:$L$23,'Risk matrix'!$T$6)=0, "", COUNTIFS(K$6:K$23,'Risk matrix'!$S4,$L$6:$L$23,'Risk matrix'!$T$6))</f>
        <v/>
      </c>
      <c r="AB7" s="40" t="str">
        <f>IF(COUNTIFS(K$6:K$23,'Risk matrix'!$S4,$L$6:$L$23,'Risk matrix'!$T$5)=0, "", COUNTIFS(K$6:K$23,'Risk matrix'!$S4,$L$6:$L$23,'Risk matrix'!$T$5))</f>
        <v/>
      </c>
      <c r="AC7" s="40" t="str">
        <f>IF(COUNTIFS(K$6:K$23,'Risk matrix'!$S4,$L$6:$L$23,'Risk matrix'!$T$4)=0, "", COUNTIFS(K$6:K$23,'Risk matrix'!$S4,$L$6:$L$23,'Risk matrix'!$T$4))</f>
        <v/>
      </c>
      <c r="AF7" s="41"/>
      <c r="AG7" s="41"/>
      <c r="AH7" s="41"/>
      <c r="AI7" s="41"/>
      <c r="AJ7" s="42"/>
    </row>
    <row r="8" spans="2:36" ht="21" customHeight="1" x14ac:dyDescent="0.15">
      <c r="B8" s="27" t="s">
        <v>27</v>
      </c>
      <c r="C8" s="28"/>
      <c r="D8" s="28"/>
      <c r="E8" s="29"/>
      <c r="F8" s="30"/>
      <c r="G8" s="31"/>
      <c r="H8" s="32"/>
      <c r="I8" s="31"/>
      <c r="J8" s="28"/>
      <c r="K8" s="31" t="s">
        <v>28</v>
      </c>
      <c r="L8" s="31" t="s">
        <v>26</v>
      </c>
      <c r="M8" s="31" t="str">
        <f>IFERROR(INDEX('Risk matrix'!$E$5:$I$9, MATCH(K8,'Risk matrix'!$D$5:$D$9,0), MATCH(L8,'Risk matrix'!$E$4:$I$4,0)), "")</f>
        <v>Severe</v>
      </c>
      <c r="N8" s="33"/>
      <c r="O8" s="34"/>
      <c r="P8" s="35"/>
      <c r="Q8" s="27"/>
      <c r="R8" s="28"/>
      <c r="W8" s="36"/>
      <c r="X8" s="37" t="str">
        <f>'Risk matrix'!$S$5</f>
        <v>High</v>
      </c>
      <c r="Y8" s="43" t="str">
        <f>IF(COUNTIFS(K$6:K$23,'Risk matrix'!$S5,$L$6:$L$23,'Risk matrix'!$T$8)=0, "", COUNTIFS(K$6:K$23,'Risk matrix'!$S5,$L$6:$L$23,'Risk matrix'!$T$8))</f>
        <v/>
      </c>
      <c r="Z8" s="38" t="str">
        <f>IF(COUNTIFS(K$6:K$23,'Risk matrix'!$S5,$L$6:$L$23,'Risk matrix'!$T$7)=0, "", COUNTIFS(K$6:K$23,'Risk matrix'!$S5,$L$6:$L$23,'Risk matrix'!$T$7))</f>
        <v/>
      </c>
      <c r="AA8" s="39" t="str">
        <f>IF(COUNTIFS(K$6:K$23,'Risk matrix'!$S5,$L$6:$L$23,'Risk matrix'!$T$6)=0, "", COUNTIFS(K$6:K$23,'Risk matrix'!$S5,$L$6:$L$23,'Risk matrix'!$T$6))</f>
        <v/>
      </c>
      <c r="AB8" s="40">
        <f>IF(COUNTIFS(K$6:K$23,'Risk matrix'!$S5,$L$6:$L$23,'Risk matrix'!$T$5)=0, "", COUNTIFS(K$6:K$23,'Risk matrix'!$S5,$L$6:$L$23,'Risk matrix'!$T$5))</f>
        <v>1</v>
      </c>
      <c r="AC8" s="40" t="str">
        <f>IF(COUNTIFS(K$6:K$23,'Risk matrix'!$S5,$L$6:$L$23,'Risk matrix'!$T$4)=0, "", COUNTIFS(K$6:K$23,'Risk matrix'!$S5,$L$6:$L$23,'Risk matrix'!$T$4))</f>
        <v/>
      </c>
      <c r="AF8" s="41"/>
      <c r="AG8" s="41"/>
      <c r="AH8" s="41"/>
      <c r="AI8" s="41"/>
      <c r="AJ8" s="42"/>
    </row>
    <row r="9" spans="2:36" ht="21" customHeight="1" x14ac:dyDescent="0.15">
      <c r="B9" s="27" t="s">
        <v>29</v>
      </c>
      <c r="C9" s="28"/>
      <c r="D9" s="28"/>
      <c r="E9" s="29"/>
      <c r="F9" s="30"/>
      <c r="G9" s="31"/>
      <c r="H9" s="32"/>
      <c r="I9" s="31"/>
      <c r="J9" s="28"/>
      <c r="K9" s="31" t="s">
        <v>30</v>
      </c>
      <c r="L9" s="31" t="s">
        <v>28</v>
      </c>
      <c r="M9" s="31" t="str">
        <f>IFERROR(INDEX('Risk matrix'!$E$5:$I$9, MATCH(K9,'Risk matrix'!$D$5:$D$9,0), MATCH(L9,'Risk matrix'!$E$4:$I$4,0)), "")</f>
        <v>Moderate</v>
      </c>
      <c r="N9" s="33"/>
      <c r="O9" s="34"/>
      <c r="P9" s="35"/>
      <c r="Q9" s="27"/>
      <c r="R9" s="28"/>
      <c r="W9" s="36"/>
      <c r="X9" s="37" t="str">
        <f>'Risk matrix'!$S$6</f>
        <v>Medium</v>
      </c>
      <c r="Y9" s="43" t="str">
        <f>IF(COUNTIFS(K$6:K$23,'Risk matrix'!$S6,$L$6:$L$23,'Risk matrix'!$T$8)=0, "", COUNTIFS(K$6:K$23,'Risk matrix'!$S6,$L$6:$L$23,'Risk matrix'!$T$8))</f>
        <v/>
      </c>
      <c r="Z9" s="38" t="str">
        <f>IF(COUNTIFS(K$6:K$23,'Risk matrix'!$S6,$L$6:$L$23,'Risk matrix'!$T$7)=0, "", COUNTIFS(K$6:K$23,'Risk matrix'!$S6,$L$6:$L$23,'Risk matrix'!$T$7))</f>
        <v/>
      </c>
      <c r="AA9" s="38" t="str">
        <f>IF(COUNTIFS(K$6:K$23,'Risk matrix'!$S6,$L$6:$L$23,'Risk matrix'!$T$6)=0, "", COUNTIFS(K$6:K$23,'Risk matrix'!$S6,$L$6:$L$23,'Risk matrix'!$T$6))</f>
        <v/>
      </c>
      <c r="AB9" s="39">
        <f>IF(COUNTIFS(K$6:K$23,'Risk matrix'!$S6,$L$6:$L$23,'Risk matrix'!$T$5)=0, "", COUNTIFS(K$6:K$23,'Risk matrix'!$S6,$L$6:$L$23,'Risk matrix'!$T$5))</f>
        <v>1</v>
      </c>
      <c r="AC9" s="40" t="str">
        <f>IF(COUNTIFS(K$6:K$23,'Risk matrix'!$S6,$L$6:$L$23,'Risk matrix'!$T$4)=0, "", COUNTIFS(K$6:K$23,'Risk matrix'!$S6,$L$6:$L$23,'Risk matrix'!$T$4))</f>
        <v/>
      </c>
      <c r="AF9" s="41"/>
      <c r="AG9" s="41"/>
      <c r="AH9" s="41"/>
      <c r="AI9" s="41"/>
      <c r="AJ9" s="42"/>
    </row>
    <row r="10" spans="2:36" ht="21" customHeight="1" x14ac:dyDescent="0.15">
      <c r="B10" s="27" t="s">
        <v>31</v>
      </c>
      <c r="C10" s="28"/>
      <c r="D10" s="28"/>
      <c r="E10" s="29"/>
      <c r="F10" s="30"/>
      <c r="G10" s="31"/>
      <c r="H10" s="32"/>
      <c r="I10" s="31"/>
      <c r="J10" s="28"/>
      <c r="K10" s="31" t="s">
        <v>25</v>
      </c>
      <c r="L10" s="31" t="s">
        <v>25</v>
      </c>
      <c r="M10" s="31" t="str">
        <f>IFERROR(INDEX('Risk matrix'!$E$5:$I$9, MATCH(K10,'Risk matrix'!$D$5:$D$9,0), MATCH(L10,'Risk matrix'!$E$4:$I$4,0)), "")</f>
        <v>Negligible</v>
      </c>
      <c r="N10" s="33"/>
      <c r="O10" s="34"/>
      <c r="P10" s="35"/>
      <c r="Q10" s="27"/>
      <c r="R10" s="28"/>
      <c r="W10" s="36"/>
      <c r="X10" s="37" t="str">
        <f>'Risk matrix'!$S$7</f>
        <v>Low</v>
      </c>
      <c r="Y10" s="43" t="str">
        <f>IF(COUNTIFS(K$6:K$23,'Risk matrix'!$S7,$L$6:$L$23,'Risk matrix'!$T$8)=0, "", COUNTIFS(K$6:K$23,'Risk matrix'!$S7,$L$6:$L$23,'Risk matrix'!$T$8))</f>
        <v/>
      </c>
      <c r="Z10" s="43" t="str">
        <f>IF(COUNTIFS(K$6:K$23,'Risk matrix'!$S7,$L$6:$L$23,'Risk matrix'!$T$7)=0, "", COUNTIFS(K$6:K$23,'Risk matrix'!$S7,$L$6:$L$23,'Risk matrix'!$T$7))</f>
        <v/>
      </c>
      <c r="AA10" s="38">
        <f>IF(COUNTIFS(K$6:K$23,'Risk matrix'!$S7,$L$6:$L$23,'Risk matrix'!$T$6)=0, "", COUNTIFS(K$6:K$23,'Risk matrix'!$S7,$L$6:$L$23,'Risk matrix'!$T$6))</f>
        <v>1</v>
      </c>
      <c r="AB10" s="39" t="str">
        <f>IF(COUNTIFS(K$6:K$23,'Risk matrix'!$S7,$L$6:$L$23,'Risk matrix'!$T$5)=0, "", COUNTIFS(K$6:K$23,'Risk matrix'!$S7,$L$6:$L$23,'Risk matrix'!$T$5))</f>
        <v/>
      </c>
      <c r="AC10" s="39" t="str">
        <f>IF(COUNTIFS(K$6:K$23,'Risk matrix'!$S7,$L$6:$L$23,'Risk matrix'!$T$4)=0, "", COUNTIFS(K$6:K$23,'Risk matrix'!$S7,$L$6:$L$23,'Risk matrix'!$T$4))</f>
        <v/>
      </c>
      <c r="AF10" s="41"/>
      <c r="AG10" s="41"/>
      <c r="AH10" s="41"/>
      <c r="AI10" s="41"/>
      <c r="AJ10" s="42"/>
    </row>
    <row r="11" spans="2:36" ht="21" customHeight="1" x14ac:dyDescent="0.15">
      <c r="B11" s="27" t="s">
        <v>29</v>
      </c>
      <c r="C11" s="28"/>
      <c r="D11" s="28"/>
      <c r="E11" s="29"/>
      <c r="F11" s="30"/>
      <c r="G11" s="31"/>
      <c r="H11" s="32"/>
      <c r="I11" s="31"/>
      <c r="J11" s="28"/>
      <c r="K11" s="31"/>
      <c r="L11" s="31"/>
      <c r="M11" s="31" t="str">
        <f>IFERROR(INDEX('Risk matrix'!$E$5:$I$9, MATCH(K11,'Risk matrix'!$D$5:$D$9,0), MATCH(L11,'Risk matrix'!$E$4:$I$4,0)), "")</f>
        <v/>
      </c>
      <c r="N11" s="33"/>
      <c r="O11" s="34"/>
      <c r="P11" s="35"/>
      <c r="Q11" s="27"/>
      <c r="R11" s="28"/>
      <c r="W11" s="36"/>
      <c r="X11" s="37" t="str">
        <f>'Risk matrix'!$S$8</f>
        <v>Very low</v>
      </c>
      <c r="Y11" s="43">
        <f>IF(COUNTIFS(K$6:K$23,'Risk matrix'!$S8,$L$6:$L$23,'Risk matrix'!$T$8)=0, "", COUNTIFS(K$6:K$23,'Risk matrix'!$S8,$L$6:$L$23,'Risk matrix'!$T$8))</f>
        <v>1</v>
      </c>
      <c r="Z11" s="43" t="str">
        <f>IF(COUNTIFS(K$6:K$23,'Risk matrix'!$S8,$L$6:$L$23,'Risk matrix'!$T$7)=0, "", COUNTIFS(K$6:K$23,'Risk matrix'!$S8,$L$6:$L$23,'Risk matrix'!$T$7))</f>
        <v/>
      </c>
      <c r="AA11" s="43" t="str">
        <f>IF(COUNTIFS(K$6:K$23,'Risk matrix'!$S8,$L$6:$L$23,'Risk matrix'!$T$6)=0, "", COUNTIFS(K$6:K$23,'Risk matrix'!$S8,$L$6:$L$23,'Risk matrix'!$T$6))</f>
        <v/>
      </c>
      <c r="AB11" s="38" t="str">
        <f>IF(COUNTIFS(K$6:K$23,'Risk matrix'!$S8,$L$6:$L$23,'Risk matrix'!$T$5)=0, "", COUNTIFS(K$6:K$23,'Risk matrix'!$S8,$L$6:$L$23,'Risk matrix'!$T$5))</f>
        <v/>
      </c>
      <c r="AC11" s="38" t="str">
        <f>IF(COUNTIFS(K$6:K$23,'Risk matrix'!$S8,$L$6:$L$23,'Risk matrix'!$T$4)=0, "", COUNTIFS(K$6:K$23,'Risk matrix'!$S8,$L$6:$L$23,'Risk matrix'!$T$4))</f>
        <v/>
      </c>
      <c r="AF11" s="41"/>
      <c r="AG11" s="41"/>
      <c r="AH11" s="41"/>
      <c r="AI11" s="41"/>
      <c r="AJ11" s="42"/>
    </row>
    <row r="12" spans="2:36" ht="21" customHeight="1" x14ac:dyDescent="0.15">
      <c r="B12" s="27" t="s">
        <v>20</v>
      </c>
      <c r="C12" s="28"/>
      <c r="D12" s="28"/>
      <c r="E12" s="29"/>
      <c r="F12" s="30"/>
      <c r="G12" s="31"/>
      <c r="H12" s="32"/>
      <c r="I12" s="31"/>
      <c r="J12" s="28"/>
      <c r="K12" s="31"/>
      <c r="L12" s="31"/>
      <c r="M12" s="31" t="str">
        <f>IFERROR(INDEX('Risk matrix'!$E$5:$I$9, MATCH(K12,'Risk matrix'!$D$5:$D$9,0), MATCH(L12,'Risk matrix'!$E$4:$I$4,0)), "")</f>
        <v/>
      </c>
      <c r="N12" s="33"/>
      <c r="O12" s="34"/>
      <c r="P12" s="35"/>
      <c r="Q12" s="27"/>
      <c r="R12" s="28"/>
      <c r="W12" s="44"/>
      <c r="X12" s="45"/>
      <c r="Y12" s="46"/>
      <c r="Z12" s="46"/>
      <c r="AA12" s="46"/>
      <c r="AB12" s="46"/>
      <c r="AC12" s="46"/>
    </row>
    <row r="13" spans="2:36" ht="21" customHeight="1" x14ac:dyDescent="0.15">
      <c r="B13" s="27" t="s">
        <v>27</v>
      </c>
      <c r="C13" s="28"/>
      <c r="D13" s="28"/>
      <c r="E13" s="29"/>
      <c r="F13" s="30"/>
      <c r="G13" s="31"/>
      <c r="H13" s="32"/>
      <c r="I13" s="31"/>
      <c r="J13" s="28"/>
      <c r="K13" s="31"/>
      <c r="L13" s="31"/>
      <c r="M13" s="31" t="str">
        <f>IFERROR(INDEX('Risk matrix'!$E$5:$I$9, MATCH(K13,'Risk matrix'!$D$5:$D$9,0), MATCH(L13,'Risk matrix'!$E$4:$I$4,0)), "")</f>
        <v/>
      </c>
      <c r="N13" s="33"/>
      <c r="O13" s="34"/>
      <c r="P13" s="35"/>
      <c r="Q13" s="27"/>
      <c r="R13" s="28"/>
      <c r="W13" s="44"/>
      <c r="X13" s="45"/>
      <c r="Y13" s="46"/>
      <c r="Z13" s="46"/>
      <c r="AA13" s="46"/>
      <c r="AB13" s="46"/>
      <c r="AC13" s="46"/>
    </row>
    <row r="14" spans="2:36" ht="21" customHeight="1" x14ac:dyDescent="0.15">
      <c r="B14" s="27" t="s">
        <v>27</v>
      </c>
      <c r="C14" s="28"/>
      <c r="D14" s="28"/>
      <c r="E14" s="29"/>
      <c r="F14" s="30"/>
      <c r="G14" s="31"/>
      <c r="H14" s="32"/>
      <c r="I14" s="31"/>
      <c r="J14" s="28"/>
      <c r="K14" s="31"/>
      <c r="L14" s="31"/>
      <c r="M14" s="31" t="str">
        <f>IFERROR(INDEX('Risk matrix'!$E$5:$I$9, MATCH(K14,'Risk matrix'!$D$5:$D$9,0), MATCH(L14,'Risk matrix'!$E$4:$I$4,0)), "")</f>
        <v/>
      </c>
      <c r="N14" s="33"/>
      <c r="O14" s="34"/>
      <c r="P14" s="35"/>
      <c r="Q14" s="27"/>
      <c r="R14" s="28"/>
      <c r="W14" s="44"/>
      <c r="X14" s="45"/>
      <c r="Y14" s="46"/>
      <c r="Z14" s="46"/>
      <c r="AA14" s="46"/>
      <c r="AB14" s="46"/>
      <c r="AC14" s="46"/>
    </row>
    <row r="15" spans="2:36" ht="21" customHeight="1" x14ac:dyDescent="0.15">
      <c r="B15" s="27" t="s">
        <v>31</v>
      </c>
      <c r="C15" s="28"/>
      <c r="D15" s="28"/>
      <c r="E15" s="29"/>
      <c r="F15" s="30"/>
      <c r="G15" s="31"/>
      <c r="H15" s="32"/>
      <c r="I15" s="31"/>
      <c r="J15" s="28"/>
      <c r="K15" s="31"/>
      <c r="L15" s="31"/>
      <c r="M15" s="31" t="str">
        <f>IFERROR(INDEX('Risk matrix'!$E$5:$I$9, MATCH(K15,'Risk matrix'!$D$5:$D$9,0), MATCH(L15,'Risk matrix'!$E$4:$I$4,0)), "")</f>
        <v/>
      </c>
      <c r="N15" s="33"/>
      <c r="O15" s="34"/>
      <c r="P15" s="35"/>
      <c r="Q15" s="27"/>
      <c r="R15" s="28"/>
      <c r="W15" s="44"/>
      <c r="X15" s="45"/>
      <c r="Y15" s="46"/>
      <c r="Z15" s="46"/>
      <c r="AA15" s="46"/>
      <c r="AB15" s="46"/>
      <c r="AC15" s="46"/>
    </row>
    <row r="16" spans="2:36" ht="21" customHeight="1" x14ac:dyDescent="0.15">
      <c r="B16" s="27" t="s">
        <v>31</v>
      </c>
      <c r="C16" s="28"/>
      <c r="D16" s="28"/>
      <c r="E16" s="29"/>
      <c r="F16" s="30"/>
      <c r="G16" s="31"/>
      <c r="H16" s="32"/>
      <c r="I16" s="31"/>
      <c r="J16" s="28"/>
      <c r="K16" s="31"/>
      <c r="L16" s="31"/>
      <c r="M16" s="31" t="str">
        <f>IFERROR(INDEX('Risk matrix'!$E$5:$I$9, MATCH(K16,'Risk matrix'!$D$5:$D$9,0), MATCH(L16,'Risk matrix'!$E$4:$I$4,0)), "")</f>
        <v/>
      </c>
      <c r="N16" s="33"/>
      <c r="O16" s="34"/>
      <c r="P16" s="35"/>
      <c r="Q16" s="27"/>
      <c r="R16" s="28"/>
      <c r="W16" s="44"/>
      <c r="X16" s="45"/>
      <c r="Y16" s="46"/>
      <c r="Z16" s="46"/>
      <c r="AA16" s="46"/>
      <c r="AB16" s="46"/>
      <c r="AC16" s="46"/>
    </row>
    <row r="17" spans="2:18" ht="21" customHeight="1" x14ac:dyDescent="0.15">
      <c r="B17" s="27" t="s">
        <v>29</v>
      </c>
      <c r="C17" s="28"/>
      <c r="D17" s="28"/>
      <c r="E17" s="29"/>
      <c r="F17" s="30"/>
      <c r="G17" s="31"/>
      <c r="H17" s="32"/>
      <c r="I17" s="31"/>
      <c r="J17" s="28"/>
      <c r="K17" s="31"/>
      <c r="L17" s="31"/>
      <c r="M17" s="31" t="str">
        <f>IFERROR(INDEX('Risk matrix'!$E$5:$I$9, MATCH(K17,'Risk matrix'!$D$5:$D$9,0), MATCH(L17,'Risk matrix'!$E$4:$I$4,0)), "")</f>
        <v/>
      </c>
      <c r="N17" s="33"/>
      <c r="O17" s="34"/>
      <c r="P17" s="35"/>
      <c r="Q17" s="27"/>
      <c r="R17" s="28"/>
    </row>
    <row r="18" spans="2:18" ht="21" customHeight="1" x14ac:dyDescent="0.15">
      <c r="B18" s="27" t="s">
        <v>29</v>
      </c>
      <c r="C18" s="28"/>
      <c r="D18" s="28"/>
      <c r="E18" s="29"/>
      <c r="F18" s="30"/>
      <c r="G18" s="31"/>
      <c r="H18" s="32"/>
      <c r="I18" s="31"/>
      <c r="J18" s="28"/>
      <c r="K18" s="31"/>
      <c r="L18" s="31"/>
      <c r="M18" s="31" t="str">
        <f>IFERROR(INDEX('Risk matrix'!$E$5:$I$9, MATCH(K18,'Risk matrix'!$D$5:$D$9,0), MATCH(L18,'Risk matrix'!$E$4:$I$4,0)), "")</f>
        <v/>
      </c>
      <c r="N18" s="33"/>
      <c r="O18" s="34"/>
      <c r="P18" s="35"/>
      <c r="Q18" s="27"/>
      <c r="R18" s="28"/>
    </row>
    <row r="19" spans="2:18" ht="21" customHeight="1" x14ac:dyDescent="0.15">
      <c r="B19" s="27" t="s">
        <v>31</v>
      </c>
      <c r="C19" s="28"/>
      <c r="D19" s="28"/>
      <c r="E19" s="29"/>
      <c r="F19" s="30"/>
      <c r="G19" s="31"/>
      <c r="H19" s="32"/>
      <c r="I19" s="31"/>
      <c r="J19" s="28"/>
      <c r="K19" s="31"/>
      <c r="L19" s="31"/>
      <c r="M19" s="31" t="str">
        <f>IFERROR(INDEX('Risk matrix'!$E$5:$I$9, MATCH(K19,'Risk matrix'!$D$5:$D$9,0), MATCH(L19,'Risk matrix'!$E$4:$I$4,0)), "")</f>
        <v/>
      </c>
      <c r="N19" s="33"/>
      <c r="O19" s="34"/>
      <c r="P19" s="35"/>
      <c r="Q19" s="27"/>
      <c r="R19" s="28"/>
    </row>
    <row r="20" spans="2:18" ht="21" customHeight="1" x14ac:dyDescent="0.15">
      <c r="B20" s="27" t="s">
        <v>27</v>
      </c>
      <c r="C20" s="28"/>
      <c r="D20" s="28"/>
      <c r="E20" s="29"/>
      <c r="F20" s="30"/>
      <c r="G20" s="31"/>
      <c r="H20" s="32"/>
      <c r="I20" s="31"/>
      <c r="J20" s="28"/>
      <c r="K20" s="31"/>
      <c r="L20" s="31"/>
      <c r="M20" s="31" t="str">
        <f>IFERROR(INDEX('Risk matrix'!$E$5:$I$9, MATCH(K20,'Risk matrix'!$D$5:$D$9,0), MATCH(L20,'Risk matrix'!$E$4:$I$4,0)), "")</f>
        <v/>
      </c>
      <c r="N20" s="33"/>
      <c r="O20" s="34"/>
      <c r="P20" s="35"/>
      <c r="Q20" s="27"/>
      <c r="R20" s="28"/>
    </row>
    <row r="21" spans="2:18" ht="21" customHeight="1" x14ac:dyDescent="0.15">
      <c r="B21" s="27" t="s">
        <v>31</v>
      </c>
      <c r="C21" s="28"/>
      <c r="D21" s="28"/>
      <c r="E21" s="29"/>
      <c r="F21" s="30"/>
      <c r="G21" s="31"/>
      <c r="H21" s="32"/>
      <c r="I21" s="31"/>
      <c r="J21" s="28"/>
      <c r="K21" s="31"/>
      <c r="L21" s="31"/>
      <c r="M21" s="31" t="str">
        <f>IFERROR(INDEX('Risk matrix'!$E$5:$I$9, MATCH(K21,'Risk matrix'!$D$5:$D$9,0), MATCH(L21,'Risk matrix'!$E$4:$I$4,0)), "")</f>
        <v/>
      </c>
      <c r="N21" s="33"/>
      <c r="O21" s="34"/>
      <c r="P21" s="35"/>
      <c r="Q21" s="27"/>
      <c r="R21" s="28"/>
    </row>
    <row r="22" spans="2:18" ht="21" customHeight="1" x14ac:dyDescent="0.15">
      <c r="B22" s="27" t="s">
        <v>31</v>
      </c>
      <c r="C22" s="28"/>
      <c r="D22" s="28"/>
      <c r="E22" s="29"/>
      <c r="F22" s="30"/>
      <c r="G22" s="31"/>
      <c r="H22" s="32"/>
      <c r="I22" s="31"/>
      <c r="J22" s="28"/>
      <c r="K22" s="31"/>
      <c r="L22" s="31"/>
      <c r="M22" s="31" t="str">
        <f>IFERROR(INDEX('Risk matrix'!$E$5:$I$9, MATCH(K22,'Risk matrix'!$D$5:$D$9,0), MATCH(L22,'Risk matrix'!$E$4:$I$4,0)), "")</f>
        <v/>
      </c>
      <c r="N22" s="33"/>
      <c r="O22" s="34"/>
      <c r="P22" s="35"/>
      <c r="Q22" s="27"/>
      <c r="R22" s="28"/>
    </row>
    <row r="23" spans="2:18" ht="21" customHeight="1" x14ac:dyDescent="0.15">
      <c r="B23" s="27" t="s">
        <v>27</v>
      </c>
      <c r="C23" s="28"/>
      <c r="D23" s="28"/>
      <c r="E23" s="29"/>
      <c r="F23" s="30"/>
      <c r="G23" s="31"/>
      <c r="H23" s="32"/>
      <c r="I23" s="31"/>
      <c r="J23" s="28"/>
      <c r="K23" s="31"/>
      <c r="L23" s="31"/>
      <c r="M23" s="31" t="str">
        <f>IFERROR(INDEX('Risk matrix'!$E$5:$I$9, MATCH(K23,'Risk matrix'!$D$5:$D$9,0), MATCH(L23,'Risk matrix'!$E$4:$I$4,0)), "")</f>
        <v/>
      </c>
      <c r="N23" s="33"/>
      <c r="O23" s="34"/>
      <c r="P23" s="35"/>
      <c r="Q23" s="27"/>
      <c r="R23" s="28"/>
    </row>
    <row r="24" spans="2:18" ht="21" customHeight="1" x14ac:dyDescent="0.15"/>
    <row r="25" spans="2:18" ht="21" customHeight="1" x14ac:dyDescent="0.15"/>
    <row r="26" spans="2:18" ht="21" customHeight="1" x14ac:dyDescent="0.15"/>
    <row r="27" spans="2:18" ht="21" customHeight="1" x14ac:dyDescent="0.15"/>
    <row r="28" spans="2:18" ht="21" customHeight="1" x14ac:dyDescent="0.15"/>
    <row r="29" spans="2:18" ht="21" customHeight="1" x14ac:dyDescent="0.15"/>
    <row r="30" spans="2:18" ht="21" customHeight="1" x14ac:dyDescent="0.15"/>
    <row r="31" spans="2:18" ht="21" customHeight="1" x14ac:dyDescent="0.15"/>
    <row r="32" spans="2:18" ht="21" customHeight="1" x14ac:dyDescent="0.15"/>
    <row r="33" s="8" customFormat="1" ht="21" customHeight="1" x14ac:dyDescent="0.15"/>
    <row r="34" s="8" customFormat="1" ht="21" customHeight="1" x14ac:dyDescent="0.15"/>
    <row r="35" s="8" customFormat="1" ht="21" customHeight="1" x14ac:dyDescent="0.15"/>
    <row r="36" s="8" customFormat="1" ht="21" customHeight="1" x14ac:dyDescent="0.15"/>
    <row r="37" s="8" customFormat="1" ht="21" customHeight="1" x14ac:dyDescent="0.15"/>
    <row r="38" s="8" customFormat="1" ht="21" customHeight="1" x14ac:dyDescent="0.15"/>
    <row r="39" s="8" customFormat="1" ht="21" customHeight="1" x14ac:dyDescent="0.15"/>
    <row r="40" s="8" customFormat="1" ht="21" customHeight="1" x14ac:dyDescent="0.15"/>
    <row r="41" s="8" customFormat="1" ht="21" customHeight="1" x14ac:dyDescent="0.15"/>
    <row r="42" s="8" customFormat="1" ht="21" customHeight="1" x14ac:dyDescent="0.15"/>
    <row r="43" s="8" customFormat="1" ht="21" customHeight="1" x14ac:dyDescent="0.15"/>
    <row r="44" s="8" customFormat="1" ht="21" customHeight="1" x14ac:dyDescent="0.15"/>
    <row r="45" s="8" customFormat="1" ht="21" customHeight="1" x14ac:dyDescent="0.15"/>
    <row r="46" s="8" customFormat="1" ht="21" customHeight="1" x14ac:dyDescent="0.15"/>
    <row r="47" s="8" customFormat="1" ht="21" customHeight="1" x14ac:dyDescent="0.15"/>
    <row r="48" s="8" customFormat="1" ht="21" customHeight="1" x14ac:dyDescent="0.15"/>
    <row r="49" s="8" customFormat="1" ht="21" customHeight="1" x14ac:dyDescent="0.15"/>
    <row r="50" s="8" customFormat="1" ht="21" customHeight="1" x14ac:dyDescent="0.15"/>
    <row r="51" s="8" customFormat="1" ht="21" customHeight="1" x14ac:dyDescent="0.15"/>
    <row r="52" s="8" customFormat="1" ht="21" customHeight="1" x14ac:dyDescent="0.15"/>
    <row r="53" s="8" customFormat="1" ht="21" customHeight="1" x14ac:dyDescent="0.15"/>
    <row r="54" s="8" customFormat="1" ht="21" customHeight="1" x14ac:dyDescent="0.15"/>
    <row r="55" s="8" customFormat="1" ht="21" customHeight="1" x14ac:dyDescent="0.15"/>
    <row r="56" s="8" customFormat="1" ht="21" customHeight="1" x14ac:dyDescent="0.15"/>
    <row r="57" s="8" customFormat="1" ht="21" customHeight="1" x14ac:dyDescent="0.15"/>
    <row r="58" s="8" customFormat="1" ht="21" customHeight="1" x14ac:dyDescent="0.15"/>
    <row r="59" s="8" customFormat="1" ht="21" customHeight="1" x14ac:dyDescent="0.15"/>
    <row r="60" s="8" customFormat="1" ht="21" customHeight="1" x14ac:dyDescent="0.15"/>
    <row r="61" s="8" customFormat="1" ht="21" customHeight="1" x14ac:dyDescent="0.15"/>
    <row r="62" s="8" customFormat="1" ht="21" customHeight="1" x14ac:dyDescent="0.15"/>
    <row r="63" s="8" customFormat="1" ht="21" customHeight="1" x14ac:dyDescent="0.15"/>
    <row r="64" s="8" customFormat="1" ht="21" customHeight="1" x14ac:dyDescent="0.15"/>
    <row r="65" s="8" customFormat="1" ht="21" customHeight="1" x14ac:dyDescent="0.15"/>
    <row r="66" s="8" customFormat="1" ht="21" customHeight="1" x14ac:dyDescent="0.15"/>
    <row r="67" s="8" customFormat="1" ht="21" customHeight="1" x14ac:dyDescent="0.15"/>
    <row r="68" s="8" customFormat="1" ht="21" customHeight="1" x14ac:dyDescent="0.15"/>
    <row r="69" s="8" customFormat="1" ht="21" customHeight="1" x14ac:dyDescent="0.15"/>
    <row r="70" s="8" customFormat="1" ht="21" customHeight="1" x14ac:dyDescent="0.15"/>
    <row r="71" s="8" customFormat="1" ht="21" customHeight="1" x14ac:dyDescent="0.15"/>
    <row r="72" s="8" customFormat="1" ht="21" customHeight="1" x14ac:dyDescent="0.15"/>
    <row r="73" s="8" customFormat="1" ht="21" customHeight="1" x14ac:dyDescent="0.15"/>
    <row r="74" s="8" customFormat="1" ht="21" customHeight="1" x14ac:dyDescent="0.15"/>
    <row r="75" s="8" customFormat="1" ht="21" customHeight="1" x14ac:dyDescent="0.15"/>
    <row r="76" s="8" customFormat="1" ht="21" customHeight="1" x14ac:dyDescent="0.15"/>
    <row r="77" s="8" customFormat="1" ht="21" customHeight="1" x14ac:dyDescent="0.15"/>
    <row r="78" s="8" customFormat="1" ht="21" customHeight="1" x14ac:dyDescent="0.15"/>
    <row r="79" s="8" customFormat="1" ht="21" customHeight="1" x14ac:dyDescent="0.15"/>
    <row r="80" s="8" customFormat="1" ht="21" customHeight="1" x14ac:dyDescent="0.15"/>
    <row r="81" s="8" customFormat="1" ht="21" customHeight="1" x14ac:dyDescent="0.15"/>
    <row r="82" s="8" customFormat="1" ht="21" customHeight="1" x14ac:dyDescent="0.15"/>
    <row r="83" s="8" customFormat="1" ht="21" customHeight="1" x14ac:dyDescent="0.15"/>
    <row r="84" s="8" customFormat="1" ht="21" customHeight="1" x14ac:dyDescent="0.15"/>
    <row r="85" s="8" customFormat="1" ht="21" customHeight="1" x14ac:dyDescent="0.15"/>
    <row r="86" s="8" customFormat="1" ht="21" customHeight="1" x14ac:dyDescent="0.15"/>
  </sheetData>
  <mergeCells count="3">
    <mergeCell ref="D1:F1"/>
    <mergeCell ref="Y5:AC5"/>
    <mergeCell ref="W7:W11"/>
  </mergeCells>
  <conditionalFormatting sqref="M6:M23">
    <cfRule type="containsText" dxfId="22" priority="2" operator="containsText" text="Critical">
      <formula>NOT(ISERROR(SEARCH("Critical",M6)))</formula>
    </cfRule>
    <cfRule type="containsText" dxfId="21" priority="3" operator="containsText" text="Severe">
      <formula>NOT(ISERROR(SEARCH("Severe",M6)))</formula>
    </cfRule>
    <cfRule type="containsText" dxfId="20" priority="4" operator="containsText" text="Moderate">
      <formula>NOT(ISERROR(SEARCH("Moderate",M6)))</formula>
    </cfRule>
    <cfRule type="containsText" dxfId="19" priority="5" operator="containsText" text="Negligible">
      <formula>NOT(ISERROR(SEARCH("Negligible",M6)))</formula>
    </cfRule>
  </conditionalFormatting>
  <pageMargins left="0.7" right="0.7" top="0.75" bottom="0.75" header="0.511811023622047" footer="0.511811023622047"/>
  <pageSetup orientation="portrait" horizontalDpi="300" verticalDpi="300"/>
  <drawing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OFFSET(Settings!$E$4,,,COUNTA(Settings!$E$4:$E$11))</xm:f>
          </x14:formula1>
          <x14:formula2>
            <xm:f>0</xm:f>
          </x14:formula2>
          <xm:sqref>I6:I23</xm:sqref>
        </x14:dataValidation>
        <x14:dataValidation type="list" allowBlank="1" showInputMessage="1" showErrorMessage="1" xr:uid="{00000000-0002-0000-0000-000001000000}">
          <x14:formula1>
            <xm:f>OFFSET(Settings!$G$4,,,COUNTA(Settings!$G$4:$G$16))</xm:f>
          </x14:formula1>
          <x14:formula2>
            <xm:f>0</xm:f>
          </x14:formula2>
          <xm:sqref>G6:G23</xm:sqref>
        </x14:dataValidation>
        <x14:dataValidation type="list" allowBlank="1" showInputMessage="1" showErrorMessage="1" xr:uid="{00000000-0002-0000-0000-000002000000}">
          <x14:formula1>
            <xm:f>OFFSET(Settings!$I$4,,,COUNTA(Settings!$I$4:$I$47))</xm:f>
          </x14:formula1>
          <x14:formula2>
            <xm:f>0</xm:f>
          </x14:formula2>
          <xm:sqref>H6:H23</xm:sqref>
        </x14:dataValidation>
        <x14:dataValidation type="list" allowBlank="1" showInputMessage="1" showErrorMessage="1" xr:uid="{00000000-0002-0000-0000-000003000000}">
          <x14:formula1>
            <xm:f>'Risk matrix'!$T$4:$T$8</xm:f>
          </x14:formula1>
          <x14:formula2>
            <xm:f>0</xm:f>
          </x14:formula2>
          <xm:sqref>L6:L23</xm:sqref>
        </x14:dataValidation>
        <x14:dataValidation type="list" allowBlank="1" showInputMessage="1" showErrorMessage="1" xr:uid="{00000000-0002-0000-0000-000004000000}">
          <x14:formula1>
            <xm:f>'Risk matrix'!$S$4:$S$8</xm:f>
          </x14:formula1>
          <x14:formula2>
            <xm:f>0</xm:f>
          </x14:formula2>
          <xm:sqref>K6:K23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AA15"/>
  <sheetViews>
    <sheetView zoomScaleNormal="100" workbookViewId="0">
      <pane ySplit="1" topLeftCell="A2" activePane="bottomLeft" state="frozen"/>
      <selection pane="bottomLeft" sqref="A1:XFD1048576"/>
    </sheetView>
  </sheetViews>
  <sheetFormatPr baseColWidth="10" defaultColWidth="9.1640625" defaultRowHeight="14" x14ac:dyDescent="0.15"/>
  <cols>
    <col min="1" max="2" width="9.1640625" style="8"/>
    <col min="3" max="3" width="4.33203125" style="8" customWidth="1"/>
    <col min="4" max="4" width="9.1640625" style="8"/>
    <col min="5" max="5" width="14.83203125" style="8" customWidth="1"/>
    <col min="6" max="7" width="15.5" style="8" customWidth="1"/>
    <col min="8" max="8" width="14.83203125" style="8" customWidth="1"/>
    <col min="9" max="9" width="15" style="8" customWidth="1"/>
    <col min="10" max="12" width="9.1640625" style="8"/>
    <col min="13" max="17" width="15.5" style="8" customWidth="1"/>
    <col min="18" max="18" width="9.1640625" style="8"/>
    <col min="19" max="19" width="15.5" style="8" customWidth="1"/>
    <col min="20" max="20" width="15" style="8" customWidth="1"/>
    <col min="21" max="16384" width="9.1640625" style="8"/>
  </cols>
  <sheetData>
    <row r="1" spans="3:27" s="1" customFormat="1" ht="46.5" customHeight="1" x14ac:dyDescent="0.15">
      <c r="D1" s="47" t="s">
        <v>32</v>
      </c>
      <c r="E1" s="47"/>
      <c r="F1" s="47"/>
      <c r="H1" s="3"/>
      <c r="I1" s="4"/>
      <c r="J1" s="5"/>
      <c r="K1" s="6"/>
      <c r="L1" s="7"/>
      <c r="M1" s="4"/>
      <c r="N1" s="4"/>
      <c r="O1" s="4"/>
      <c r="P1" s="4"/>
      <c r="Q1" s="4"/>
      <c r="R1" s="4"/>
      <c r="S1" s="4"/>
    </row>
    <row r="3" spans="3:27" ht="25.5" customHeight="1" x14ac:dyDescent="0.15">
      <c r="E3" s="48" t="s">
        <v>13</v>
      </c>
      <c r="F3" s="48"/>
      <c r="G3" s="48"/>
      <c r="H3" s="48"/>
      <c r="I3" s="48"/>
      <c r="M3" s="48" t="s">
        <v>13</v>
      </c>
      <c r="N3" s="48"/>
      <c r="O3" s="48"/>
      <c r="P3" s="48"/>
      <c r="Q3" s="48"/>
      <c r="S3" s="49" t="s">
        <v>12</v>
      </c>
      <c r="T3" s="49" t="s">
        <v>13</v>
      </c>
    </row>
    <row r="4" spans="3:27" ht="39" customHeight="1" x14ac:dyDescent="0.15">
      <c r="E4" s="50" t="s">
        <v>25</v>
      </c>
      <c r="F4" s="50" t="s">
        <v>30</v>
      </c>
      <c r="G4" s="50" t="s">
        <v>28</v>
      </c>
      <c r="H4" s="50" t="s">
        <v>26</v>
      </c>
      <c r="I4" s="50" t="s">
        <v>24</v>
      </c>
      <c r="M4" s="50" t="s">
        <v>25</v>
      </c>
      <c r="N4" s="50" t="s">
        <v>30</v>
      </c>
      <c r="O4" s="50" t="s">
        <v>28</v>
      </c>
      <c r="P4" s="50" t="s">
        <v>26</v>
      </c>
      <c r="Q4" s="50" t="s">
        <v>24</v>
      </c>
      <c r="S4" s="51" t="s">
        <v>24</v>
      </c>
      <c r="T4" s="51" t="s">
        <v>24</v>
      </c>
      <c r="W4" s="38" t="str">
        <f>IF(COUNTIFS(A$7:A$24,'Risk matrix'!#REF!,$M$7:$M$24,'Risk matrix'!$T$8)=0, "", COUNTIFS(A$7:A$24,'Risk matrix'!#REF!,$M$7:$M$24,'Risk matrix'!$T$8))</f>
        <v/>
      </c>
      <c r="X4" s="39" t="str">
        <f>IF(COUNTIFS(A$7:A$24,'Risk matrix'!#REF!,$M$7:$M$24,'Risk matrix'!$T$7)=0, "", COUNTIFS(A$7:A$24,'Risk matrix'!#REF!,$M$7:$M$24,'Risk matrix'!$T$7))</f>
        <v/>
      </c>
      <c r="Y4" s="39" t="str">
        <f>IF(COUNTIFS(A$7:A$24,'Risk matrix'!#REF!,$M$7:$M$24,'Risk matrix'!$T$6)=0, "", COUNTIFS(A$7:A$24,'Risk matrix'!#REF!,$M$7:$M$24,'Risk matrix'!$T$6))</f>
        <v/>
      </c>
      <c r="Z4" s="40" t="str">
        <f>IF(COUNTIFS(A$7:A$24,'Risk matrix'!#REF!,$M$7:$M$24,'Risk matrix'!$T$5)=0, "", COUNTIFS(A$7:A$24,'Risk matrix'!#REF!,$M$7:$M$24,'Risk matrix'!$T$5))</f>
        <v/>
      </c>
      <c r="AA4" s="40" t="str">
        <f>IF(COUNTIFS(A$7:A$24,'Risk matrix'!#REF!,$M$7:$M$24,'Risk matrix'!$T$4)=0, "", COUNTIFS(A$7:A$24,'Risk matrix'!#REF!,$M$7:$M$24,'Risk matrix'!$T$4))</f>
        <v/>
      </c>
    </row>
    <row r="5" spans="3:27" ht="51" customHeight="1" x14ac:dyDescent="0.15">
      <c r="C5" s="52" t="s">
        <v>12</v>
      </c>
      <c r="D5" s="53" t="s">
        <v>24</v>
      </c>
      <c r="E5" s="54" t="s">
        <v>33</v>
      </c>
      <c r="F5" s="55" t="s">
        <v>34</v>
      </c>
      <c r="G5" s="55" t="s">
        <v>34</v>
      </c>
      <c r="H5" s="56" t="s">
        <v>35</v>
      </c>
      <c r="I5" s="56" t="s">
        <v>35</v>
      </c>
      <c r="K5" s="52" t="s">
        <v>12</v>
      </c>
      <c r="L5" s="53" t="s">
        <v>24</v>
      </c>
      <c r="M5" s="54">
        <v>5</v>
      </c>
      <c r="N5" s="55">
        <v>10</v>
      </c>
      <c r="O5" s="55">
        <v>15</v>
      </c>
      <c r="P5" s="56">
        <v>20</v>
      </c>
      <c r="Q5" s="57">
        <v>25</v>
      </c>
      <c r="S5" s="51" t="s">
        <v>26</v>
      </c>
      <c r="T5" s="51" t="s">
        <v>26</v>
      </c>
      <c r="W5" s="43" t="str">
        <f>IF(COUNTIFS(A$7:A$24,'Risk matrix'!#REF!,$M$7:$M$24,'Risk matrix'!$T$8)=0, "", COUNTIFS(A$7:A$24,'Risk matrix'!#REF!,$M$7:$M$24,'Risk matrix'!$T$8))</f>
        <v/>
      </c>
      <c r="X5" s="38" t="str">
        <f>IF(COUNTIFS(A$7:A$24,'Risk matrix'!#REF!,$M$7:$M$24,'Risk matrix'!$T$7)=0, "", COUNTIFS(A$7:A$24,'Risk matrix'!#REF!,$M$7:$M$24,'Risk matrix'!$T$7))</f>
        <v/>
      </c>
      <c r="Y5" s="39" t="str">
        <f>IF(COUNTIFS(A$7:A$24,'Risk matrix'!#REF!,$M$7:$M$24,'Risk matrix'!$T$6)=0, "", COUNTIFS(A$7:A$24,'Risk matrix'!#REF!,$M$7:$M$24,'Risk matrix'!$T$6))</f>
        <v/>
      </c>
      <c r="Z5" s="40" t="str">
        <f>IF(COUNTIFS(A$7:A$24,'Risk matrix'!#REF!,$M$7:$M$24,'Risk matrix'!$T$5)=0, "", COUNTIFS(A$7:A$24,'Risk matrix'!#REF!,$M$7:$M$24,'Risk matrix'!$T$5))</f>
        <v/>
      </c>
      <c r="AA5" s="40" t="str">
        <f>IF(COUNTIFS(A$7:A$24,'Risk matrix'!#REF!,$M$7:$M$24,'Risk matrix'!$T$4)=0, "", COUNTIFS(A$7:A$24,'Risk matrix'!#REF!,$M$7:$M$24,'Risk matrix'!$T$4))</f>
        <v/>
      </c>
    </row>
    <row r="6" spans="3:27" ht="51" customHeight="1" x14ac:dyDescent="0.15">
      <c r="C6" s="52"/>
      <c r="D6" s="58" t="s">
        <v>26</v>
      </c>
      <c r="E6" s="59" t="s">
        <v>36</v>
      </c>
      <c r="F6" s="54" t="s">
        <v>33</v>
      </c>
      <c r="G6" s="55" t="s">
        <v>34</v>
      </c>
      <c r="H6" s="56" t="s">
        <v>35</v>
      </c>
      <c r="I6" s="56" t="s">
        <v>35</v>
      </c>
      <c r="K6" s="52"/>
      <c r="L6" s="58" t="s">
        <v>26</v>
      </c>
      <c r="M6" s="60">
        <v>4</v>
      </c>
      <c r="N6" s="61">
        <v>6</v>
      </c>
      <c r="O6" s="55">
        <v>12</v>
      </c>
      <c r="P6" s="62">
        <v>16</v>
      </c>
      <c r="Q6" s="63">
        <v>20</v>
      </c>
      <c r="S6" s="51" t="s">
        <v>28</v>
      </c>
      <c r="T6" s="51" t="s">
        <v>28</v>
      </c>
      <c r="W6" s="43" t="str">
        <f>IF(COUNTIFS(A$7:A$24,'Risk matrix'!$S2,$M$7:$M$24,'Risk matrix'!$T$8)=0, "", COUNTIFS(A$7:A$24,'Risk matrix'!$S2,$M$7:$M$24,'Risk matrix'!$T$8))</f>
        <v/>
      </c>
      <c r="X6" s="38" t="str">
        <f>IF(COUNTIFS(A$7:A$24,'Risk matrix'!$S2,$M$7:$M$24,'Risk matrix'!$T$7)=0, "", COUNTIFS(A$7:A$24,'Risk matrix'!$S2,$M$7:$M$24,'Risk matrix'!$T$7))</f>
        <v/>
      </c>
      <c r="Y6" s="38" t="str">
        <f>IF(COUNTIFS(A$7:A$24,'Risk matrix'!$S2,$M$7:$M$24,'Risk matrix'!$T$6)=0, "", COUNTIFS(A$7:A$24,'Risk matrix'!$S2,$M$7:$M$24,'Risk matrix'!$T$6))</f>
        <v/>
      </c>
      <c r="Z6" s="39" t="str">
        <f>IF(COUNTIFS(A$7:A$24,'Risk matrix'!$S2,$M$7:$M$24,'Risk matrix'!$T$5)=0, "", COUNTIFS(A$7:A$24,'Risk matrix'!$S2,$M$7:$M$24,'Risk matrix'!$T$5))</f>
        <v/>
      </c>
      <c r="AA6" s="40" t="str">
        <f>IF(COUNTIFS(A$7:A$24,'Risk matrix'!$S2,$M$7:$M$24,'Risk matrix'!$T$4)=0, "", COUNTIFS(A$7:A$24,'Risk matrix'!$S2,$M$7:$M$24,'Risk matrix'!$T$4))</f>
        <v/>
      </c>
    </row>
    <row r="7" spans="3:27" ht="51" customHeight="1" x14ac:dyDescent="0.15">
      <c r="C7" s="52"/>
      <c r="D7" s="64" t="s">
        <v>28</v>
      </c>
      <c r="E7" s="59" t="s">
        <v>36</v>
      </c>
      <c r="F7" s="54" t="s">
        <v>33</v>
      </c>
      <c r="G7" s="54" t="s">
        <v>33</v>
      </c>
      <c r="H7" s="55" t="s">
        <v>34</v>
      </c>
      <c r="I7" s="56" t="s">
        <v>35</v>
      </c>
      <c r="K7" s="52"/>
      <c r="L7" s="64" t="s">
        <v>28</v>
      </c>
      <c r="M7" s="60">
        <v>3</v>
      </c>
      <c r="N7" s="61">
        <v>6</v>
      </c>
      <c r="O7" s="61">
        <v>9</v>
      </c>
      <c r="P7" s="65">
        <v>12</v>
      </c>
      <c r="Q7" s="63">
        <v>15</v>
      </c>
      <c r="S7" s="51" t="s">
        <v>30</v>
      </c>
      <c r="T7" s="51" t="s">
        <v>30</v>
      </c>
      <c r="W7" s="43" t="str">
        <f>IF(COUNTIFS(A$7:A$24,'Risk matrix'!$S3,$M$7:$M$24,'Risk matrix'!$T$8)=0, "", COUNTIFS(A$7:A$24,'Risk matrix'!$S3,$M$7:$M$24,'Risk matrix'!$T$8))</f>
        <v/>
      </c>
      <c r="X7" s="43" t="str">
        <f>IF(COUNTIFS(A$7:A$24,'Risk matrix'!$S3,$M$7:$M$24,'Risk matrix'!$T$7)=0, "", COUNTIFS(A$7:A$24,'Risk matrix'!$S3,$M$7:$M$24,'Risk matrix'!$T$7))</f>
        <v/>
      </c>
      <c r="Y7" s="38" t="str">
        <f>IF(COUNTIFS(A$7:A$24,'Risk matrix'!$S3,$M$7:$M$24,'Risk matrix'!$T$6)=0, "", COUNTIFS(A$7:A$24,'Risk matrix'!$S3,$M$7:$M$24,'Risk matrix'!$T$6))</f>
        <v/>
      </c>
      <c r="Z7" s="39" t="str">
        <f>IF(COUNTIFS(A$7:A$24,'Risk matrix'!$S3,$M$7:$M$24,'Risk matrix'!$T$5)=0, "", COUNTIFS(A$7:A$24,'Risk matrix'!$S3,$M$7:$M$24,'Risk matrix'!$T$5))</f>
        <v/>
      </c>
      <c r="AA7" s="39" t="str">
        <f>IF(COUNTIFS(A$7:A$24,'Risk matrix'!$S3,$M$7:$M$24,'Risk matrix'!$T$4)=0, "", COUNTIFS(A$7:A$24,'Risk matrix'!$S3,$M$7:$M$24,'Risk matrix'!$T$4))</f>
        <v/>
      </c>
    </row>
    <row r="8" spans="3:27" ht="51" customHeight="1" x14ac:dyDescent="0.15">
      <c r="C8" s="52"/>
      <c r="D8" s="64" t="s">
        <v>30</v>
      </c>
      <c r="E8" s="59" t="s">
        <v>36</v>
      </c>
      <c r="F8" s="59" t="s">
        <v>36</v>
      </c>
      <c r="G8" s="54" t="s">
        <v>33</v>
      </c>
      <c r="H8" s="55" t="s">
        <v>34</v>
      </c>
      <c r="I8" s="55" t="s">
        <v>34</v>
      </c>
      <c r="K8" s="52"/>
      <c r="L8" s="64" t="s">
        <v>30</v>
      </c>
      <c r="M8" s="60">
        <v>2</v>
      </c>
      <c r="N8" s="66">
        <v>4</v>
      </c>
      <c r="O8" s="61">
        <v>6</v>
      </c>
      <c r="P8" s="65">
        <v>8</v>
      </c>
      <c r="Q8" s="67">
        <v>10</v>
      </c>
      <c r="S8" s="51" t="s">
        <v>25</v>
      </c>
      <c r="T8" s="51" t="s">
        <v>25</v>
      </c>
      <c r="W8" s="43" t="str">
        <f>IF(COUNTIFS(A$7:A$24,'Risk matrix'!$S4,$M$7:$M$24,'Risk matrix'!$T$8)=0, "", COUNTIFS(A$7:A$24,'Risk matrix'!$S4,$M$7:$M$24,'Risk matrix'!$T$8))</f>
        <v/>
      </c>
      <c r="X8" s="43" t="str">
        <f>IF(COUNTIFS(A$7:A$24,'Risk matrix'!$S4,$M$7:$M$24,'Risk matrix'!$T$7)=0, "", COUNTIFS(A$7:A$24,'Risk matrix'!$S4,$M$7:$M$24,'Risk matrix'!$T$7))</f>
        <v/>
      </c>
      <c r="Y8" s="43" t="str">
        <f>IF(COUNTIFS(A$7:A$24,'Risk matrix'!$S4,$M$7:$M$24,'Risk matrix'!$T$6)=0, "", COUNTIFS(A$7:A$24,'Risk matrix'!$S4,$M$7:$M$24,'Risk matrix'!$T$6))</f>
        <v/>
      </c>
      <c r="Z8" s="38" t="str">
        <f>IF(COUNTIFS(A$7:A$24,'Risk matrix'!$S4,$M$7:$M$24,'Risk matrix'!$T$5)=0, "", COUNTIFS(A$7:A$24,'Risk matrix'!$S4,$M$7:$M$24,'Risk matrix'!$T$5))</f>
        <v/>
      </c>
      <c r="AA8" s="38" t="str">
        <f>IF(COUNTIFS(A$7:A$24,'Risk matrix'!$S4,$M$7:$M$24,'Risk matrix'!$T$4)=0, "", COUNTIFS(A$7:A$24,'Risk matrix'!$S4,$M$7:$M$24,'Risk matrix'!$T$4))</f>
        <v/>
      </c>
    </row>
    <row r="9" spans="3:27" ht="51" customHeight="1" x14ac:dyDescent="0.15">
      <c r="C9" s="52"/>
      <c r="D9" s="64" t="s">
        <v>25</v>
      </c>
      <c r="E9" s="59" t="s">
        <v>36</v>
      </c>
      <c r="F9" s="59" t="s">
        <v>36</v>
      </c>
      <c r="G9" s="59" t="s">
        <v>36</v>
      </c>
      <c r="H9" s="54" t="s">
        <v>33</v>
      </c>
      <c r="I9" s="54" t="s">
        <v>33</v>
      </c>
      <c r="K9" s="52"/>
      <c r="L9" s="64" t="s">
        <v>25</v>
      </c>
      <c r="M9" s="59">
        <v>1</v>
      </c>
      <c r="N9" s="68">
        <v>2</v>
      </c>
      <c r="O9" s="68">
        <v>3</v>
      </c>
      <c r="P9" s="69">
        <v>4</v>
      </c>
      <c r="Q9" s="70">
        <v>5</v>
      </c>
    </row>
    <row r="11" spans="3:27" ht="21" customHeight="1" x14ac:dyDescent="0.15"/>
    <row r="12" spans="3:27" ht="21" customHeight="1" x14ac:dyDescent="0.15"/>
    <row r="13" spans="3:27" ht="21" customHeight="1" x14ac:dyDescent="0.15"/>
    <row r="14" spans="3:27" ht="21" customHeight="1" x14ac:dyDescent="0.15"/>
    <row r="15" spans="3:27" ht="21" customHeight="1" x14ac:dyDescent="0.15"/>
  </sheetData>
  <mergeCells count="4">
    <mergeCell ref="E3:I3"/>
    <mergeCell ref="M3:Q3"/>
    <mergeCell ref="C5:C9"/>
    <mergeCell ref="K5:K9"/>
  </mergeCells>
  <pageMargins left="0.7" right="0.7" top="0.75" bottom="0.75"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47"/>
  <sheetViews>
    <sheetView zoomScaleNormal="100" workbookViewId="0">
      <pane ySplit="1" topLeftCell="A2" activePane="bottomLeft" state="frozen"/>
      <selection pane="bottomLeft" sqref="A1:XFD1048576"/>
    </sheetView>
  </sheetViews>
  <sheetFormatPr baseColWidth="10" defaultColWidth="9.1640625" defaultRowHeight="14" x14ac:dyDescent="0.15"/>
  <cols>
    <col min="1" max="1" width="9.1640625" style="8"/>
    <col min="2" max="2" width="21.5" style="8" customWidth="1"/>
    <col min="3" max="3" width="27.5" style="8" customWidth="1"/>
    <col min="4" max="4" width="9.1640625" style="8"/>
    <col min="5" max="5" width="13.83203125" style="8" customWidth="1"/>
    <col min="6" max="6" width="9.1640625" style="8"/>
    <col min="7" max="7" width="18.6640625" style="8" customWidth="1"/>
    <col min="8" max="8" width="9.1640625" style="8"/>
    <col min="9" max="9" width="18.33203125" style="8" customWidth="1"/>
    <col min="10" max="16384" width="9.1640625" style="8"/>
  </cols>
  <sheetData>
    <row r="1" spans="2:19" s="1" customFormat="1" ht="46.5" customHeight="1" x14ac:dyDescent="0.15">
      <c r="C1" s="71" t="s">
        <v>37</v>
      </c>
      <c r="D1" s="71"/>
      <c r="E1" s="71"/>
      <c r="F1" s="71"/>
      <c r="H1" s="3"/>
      <c r="I1" s="4"/>
      <c r="J1" s="5"/>
      <c r="K1" s="6"/>
      <c r="L1" s="7"/>
      <c r="M1" s="4"/>
      <c r="N1" s="4"/>
      <c r="O1" s="4"/>
      <c r="P1" s="4"/>
      <c r="Q1" s="4"/>
      <c r="R1" s="4"/>
      <c r="S1" s="4"/>
    </row>
    <row r="3" spans="2:19" ht="19.5" customHeight="1" x14ac:dyDescent="0.15">
      <c r="B3" s="72" t="s">
        <v>3</v>
      </c>
      <c r="C3" s="73" t="s">
        <v>38</v>
      </c>
      <c r="E3" s="74" t="s">
        <v>39</v>
      </c>
      <c r="G3" s="74" t="s">
        <v>40</v>
      </c>
      <c r="I3" s="74" t="s">
        <v>9</v>
      </c>
    </row>
    <row r="4" spans="2:19" ht="19.5" customHeight="1" x14ac:dyDescent="0.15">
      <c r="B4" s="75" t="s">
        <v>20</v>
      </c>
      <c r="C4" s="76">
        <v>1000000</v>
      </c>
      <c r="E4" s="77" t="s">
        <v>23</v>
      </c>
      <c r="G4" s="51" t="s">
        <v>41</v>
      </c>
      <c r="I4" s="78" t="s">
        <v>42</v>
      </c>
    </row>
    <row r="5" spans="2:19" ht="19.5" customHeight="1" x14ac:dyDescent="0.15">
      <c r="B5" s="79" t="s">
        <v>27</v>
      </c>
      <c r="C5" s="80">
        <v>40000</v>
      </c>
      <c r="E5" s="81" t="s">
        <v>43</v>
      </c>
      <c r="G5" s="51" t="s">
        <v>44</v>
      </c>
      <c r="I5" s="78" t="s">
        <v>45</v>
      </c>
    </row>
    <row r="6" spans="2:19" ht="19.5" customHeight="1" x14ac:dyDescent="0.15">
      <c r="B6" s="79" t="s">
        <v>31</v>
      </c>
      <c r="C6" s="80">
        <v>6000</v>
      </c>
      <c r="E6" s="81" t="s">
        <v>46</v>
      </c>
      <c r="G6" s="51" t="s">
        <v>47</v>
      </c>
      <c r="I6" s="78" t="s">
        <v>48</v>
      </c>
    </row>
    <row r="7" spans="2:19" ht="19.5" customHeight="1" x14ac:dyDescent="0.15">
      <c r="B7" s="82" t="s">
        <v>29</v>
      </c>
      <c r="C7" s="83">
        <v>23000</v>
      </c>
      <c r="E7" s="81" t="s">
        <v>49</v>
      </c>
      <c r="G7" s="51" t="s">
        <v>50</v>
      </c>
      <c r="I7" s="78" t="s">
        <v>22</v>
      </c>
    </row>
    <row r="8" spans="2:19" ht="19.5" customHeight="1" x14ac:dyDescent="0.15">
      <c r="E8" s="81" t="s">
        <v>51</v>
      </c>
      <c r="G8" s="51" t="s">
        <v>52</v>
      </c>
      <c r="I8" s="78" t="s">
        <v>53</v>
      </c>
    </row>
    <row r="9" spans="2:19" ht="19.5" customHeight="1" x14ac:dyDescent="0.15">
      <c r="E9" s="81"/>
      <c r="G9" s="51" t="s">
        <v>54</v>
      </c>
      <c r="I9" s="78"/>
    </row>
    <row r="10" spans="2:19" ht="19.5" customHeight="1" x14ac:dyDescent="0.15">
      <c r="B10" s="84" t="s">
        <v>55</v>
      </c>
      <c r="C10" s="77" t="s">
        <v>56</v>
      </c>
      <c r="E10" s="81"/>
      <c r="G10" s="51" t="s">
        <v>21</v>
      </c>
      <c r="I10" s="78"/>
    </row>
    <row r="11" spans="2:19" ht="19.5" customHeight="1" x14ac:dyDescent="0.15">
      <c r="B11" s="85" t="s">
        <v>57</v>
      </c>
      <c r="C11" s="86">
        <v>45292</v>
      </c>
      <c r="E11" s="87"/>
      <c r="G11" s="51" t="s">
        <v>58</v>
      </c>
      <c r="I11" s="78"/>
    </row>
    <row r="12" spans="2:19" ht="20.25" customHeight="1" x14ac:dyDescent="0.15">
      <c r="G12" s="78"/>
      <c r="I12" s="78"/>
    </row>
    <row r="13" spans="2:19" ht="20.25" customHeight="1" x14ac:dyDescent="0.15">
      <c r="G13" s="78"/>
      <c r="I13" s="78"/>
    </row>
    <row r="14" spans="2:19" ht="20.25" customHeight="1" x14ac:dyDescent="0.15">
      <c r="G14" s="78"/>
      <c r="I14" s="78"/>
    </row>
    <row r="15" spans="2:19" ht="20.25" customHeight="1" x14ac:dyDescent="0.15">
      <c r="G15" s="78"/>
      <c r="I15" s="78"/>
    </row>
    <row r="16" spans="2:19" ht="20.25" customHeight="1" x14ac:dyDescent="0.15">
      <c r="G16" s="78"/>
      <c r="I16" s="78"/>
    </row>
    <row r="17" spans="9:9" ht="20.25" customHeight="1" x14ac:dyDescent="0.15">
      <c r="I17" s="78"/>
    </row>
    <row r="18" spans="9:9" ht="20.25" customHeight="1" x14ac:dyDescent="0.15">
      <c r="I18" s="78"/>
    </row>
    <row r="19" spans="9:9" ht="20.25" customHeight="1" x14ac:dyDescent="0.15">
      <c r="I19" s="78"/>
    </row>
    <row r="20" spans="9:9" ht="20.25" customHeight="1" x14ac:dyDescent="0.15">
      <c r="I20" s="78"/>
    </row>
    <row r="21" spans="9:9" ht="20.25" customHeight="1" x14ac:dyDescent="0.15">
      <c r="I21" s="78"/>
    </row>
    <row r="22" spans="9:9" ht="20.25" customHeight="1" x14ac:dyDescent="0.15">
      <c r="I22" s="78"/>
    </row>
    <row r="23" spans="9:9" ht="20.25" customHeight="1" x14ac:dyDescent="0.15">
      <c r="I23" s="78"/>
    </row>
    <row r="24" spans="9:9" ht="20.25" customHeight="1" x14ac:dyDescent="0.15">
      <c r="I24" s="78"/>
    </row>
    <row r="25" spans="9:9" ht="20.25" customHeight="1" x14ac:dyDescent="0.15">
      <c r="I25" s="78"/>
    </row>
    <row r="26" spans="9:9" ht="20.25" customHeight="1" x14ac:dyDescent="0.15">
      <c r="I26" s="78"/>
    </row>
    <row r="27" spans="9:9" ht="20.25" customHeight="1" x14ac:dyDescent="0.15">
      <c r="I27" s="78"/>
    </row>
    <row r="28" spans="9:9" ht="20.25" customHeight="1" x14ac:dyDescent="0.15">
      <c r="I28" s="78"/>
    </row>
    <row r="29" spans="9:9" ht="20.25" customHeight="1" x14ac:dyDescent="0.15">
      <c r="I29" s="78"/>
    </row>
    <row r="30" spans="9:9" ht="20.25" customHeight="1" x14ac:dyDescent="0.15">
      <c r="I30" s="78"/>
    </row>
    <row r="31" spans="9:9" ht="20.25" customHeight="1" x14ac:dyDescent="0.15">
      <c r="I31" s="78"/>
    </row>
    <row r="32" spans="9:9" ht="20.25" customHeight="1" x14ac:dyDescent="0.15">
      <c r="I32" s="78"/>
    </row>
    <row r="33" spans="9:9" ht="20.25" customHeight="1" x14ac:dyDescent="0.15">
      <c r="I33" s="78"/>
    </row>
    <row r="34" spans="9:9" ht="20.25" customHeight="1" x14ac:dyDescent="0.15">
      <c r="I34" s="78"/>
    </row>
    <row r="35" spans="9:9" ht="20.25" customHeight="1" x14ac:dyDescent="0.15">
      <c r="I35" s="78"/>
    </row>
    <row r="36" spans="9:9" ht="20.25" customHeight="1" x14ac:dyDescent="0.15">
      <c r="I36" s="78"/>
    </row>
    <row r="37" spans="9:9" ht="20.25" customHeight="1" x14ac:dyDescent="0.15">
      <c r="I37" s="78"/>
    </row>
    <row r="38" spans="9:9" ht="20.25" customHeight="1" x14ac:dyDescent="0.15">
      <c r="I38" s="78"/>
    </row>
    <row r="39" spans="9:9" ht="20.25" customHeight="1" x14ac:dyDescent="0.15">
      <c r="I39" s="78"/>
    </row>
    <row r="40" spans="9:9" ht="20.25" customHeight="1" x14ac:dyDescent="0.15">
      <c r="I40" s="78"/>
    </row>
    <row r="41" spans="9:9" ht="20.25" customHeight="1" x14ac:dyDescent="0.15">
      <c r="I41" s="78"/>
    </row>
    <row r="42" spans="9:9" ht="20.25" customHeight="1" x14ac:dyDescent="0.15">
      <c r="I42" s="78"/>
    </row>
    <row r="43" spans="9:9" ht="20.25" customHeight="1" x14ac:dyDescent="0.15">
      <c r="I43" s="78"/>
    </row>
    <row r="44" spans="9:9" ht="20.25" customHeight="1" x14ac:dyDescent="0.15">
      <c r="I44" s="78"/>
    </row>
    <row r="45" spans="9:9" ht="20.25" customHeight="1" x14ac:dyDescent="0.15">
      <c r="I45" s="78"/>
    </row>
    <row r="46" spans="9:9" ht="20.25" customHeight="1" x14ac:dyDescent="0.15">
      <c r="I46" s="78"/>
    </row>
    <row r="47" spans="9:9" ht="20.25" customHeight="1" x14ac:dyDescent="0.15">
      <c r="I47" s="78"/>
    </row>
  </sheetData>
  <pageMargins left="0.7" right="0.7" top="0.75" bottom="0.75" header="0.511811023622047" footer="0.511811023622047"/>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1:S1"/>
  <sheetViews>
    <sheetView showGridLines="0" zoomScaleNormal="100" workbookViewId="0">
      <pane ySplit="1" topLeftCell="A2" activePane="bottomLeft" state="frozen"/>
      <selection pane="bottomLeft" sqref="A1:XFD1048576"/>
    </sheetView>
  </sheetViews>
  <sheetFormatPr baseColWidth="10" defaultColWidth="8.83203125" defaultRowHeight="14" x14ac:dyDescent="0.15"/>
  <cols>
    <col min="1" max="16384" width="8.83203125" style="8"/>
  </cols>
  <sheetData>
    <row r="1" spans="4:19" s="1" customFormat="1" ht="46.5" customHeight="1" x14ac:dyDescent="0.15">
      <c r="D1" s="71" t="s">
        <v>59</v>
      </c>
      <c r="E1" s="71"/>
      <c r="F1" s="71"/>
      <c r="H1" s="3"/>
      <c r="I1" s="4"/>
      <c r="J1" s="5"/>
      <c r="K1" s="6"/>
      <c r="L1" s="7"/>
      <c r="M1" s="4"/>
      <c r="N1" s="4"/>
      <c r="O1" s="4"/>
      <c r="P1" s="4"/>
      <c r="Q1" s="4"/>
      <c r="R1" s="4"/>
      <c r="S1" s="4"/>
    </row>
  </sheetData>
  <pageMargins left="0.7" right="0.7" top="0.75" bottom="0.75"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Risk management</vt:lpstr>
      <vt:lpstr>Risk matrix</vt:lpstr>
      <vt:lpstr>Settings</vt:lpstr>
      <vt:lpstr>Disclaimer</vt:lpstr>
      <vt:lpstr>probability</vt:lpstr>
      <vt:lpstr>risk_rate</vt:lpstr>
      <vt:lpstr>severity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Jelena Samolovac</cp:lastModifiedBy>
  <cp:revision>2</cp:revision>
  <dcterms:created xsi:type="dcterms:W3CDTF">2006-09-16T00:00:00Z</dcterms:created>
  <dcterms:modified xsi:type="dcterms:W3CDTF">2026-07-01T09:42:27Z</dcterms:modified>
  <dc:language>en-US</dc:language>
</cp:coreProperties>
</file>