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A9A32B7B-B861-B440-B680-A5AA968EDA13}" xr6:coauthVersionLast="47" xr6:coauthVersionMax="47" xr10:uidLastSave="{00000000-0000-0000-0000-000000000000}"/>
  <bookViews>
    <workbookView xWindow="0" yWindow="600" windowWidth="28800" windowHeight="16260" tabRatio="500" xr2:uid="{00000000-000D-0000-FFFF-FFFF00000000}"/>
  </bookViews>
  <sheets>
    <sheet name="Project Budget" sheetId="1" r:id="rId1"/>
    <sheet name="Settings" sheetId="2" r:id="rId2"/>
    <sheet name="Help" sheetId="3" r:id="rId3"/>
    <sheet name="Disclaimer" sheetId="4" r:id="rId4"/>
  </sheets>
  <definedNames>
    <definedName name="_4b4j2apz2vrj" localSheetId="2">Help!$B$20</definedName>
    <definedName name="_8di4kggin1b3" localSheetId="2">Help!$B$34</definedName>
    <definedName name="_di8uhah18z6c" localSheetId="2">Help!$B$15</definedName>
    <definedName name="_f155f0ryehz4" localSheetId="2">Help!$B$49</definedName>
    <definedName name="_h3ana1qpiat" localSheetId="2">Help!$B$53</definedName>
    <definedName name="_jsllo76pbezp" localSheetId="2">Help!$B$6</definedName>
    <definedName name="_pp5bis252z29" localSheetId="2">Help!$B$62</definedName>
    <definedName name="_q7fi3fa9isyb" localSheetId="2">Help!$B$18</definedName>
    <definedName name="_wvb2hv4m3k7z" localSheetId="2">Help!$B$38</definedName>
    <definedName name="_y1nswnyteelz" localSheetId="2">Help!$B$41</definedName>
    <definedName name="_ygvj79v0e963" localSheetId="2">Help!$B$13</definedName>
    <definedName name="Actual_budget_per_task">'Project Budget'!$X1</definedName>
    <definedName name="Allocated_budget">'Project Budget'!$V1</definedName>
    <definedName name="Cost">'Project Budget'!$U1</definedName>
    <definedName name="Estm._budget_per_task">'Project Budget'!$W1</definedName>
    <definedName name="Total_actual_cost">'Project Budget'!$P1</definedName>
    <definedName name="total_contingency_budget">'Project Budget'!$S1</definedName>
    <definedName name="Total_estm._cost">'Project Budget'!$L1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31" i="1" l="1"/>
  <c r="P31" i="1"/>
  <c r="X31" i="1" s="1"/>
  <c r="L31" i="1"/>
  <c r="X30" i="1"/>
  <c r="S30" i="1"/>
  <c r="Q30" i="1"/>
  <c r="P30" i="1"/>
  <c r="L30" i="1"/>
  <c r="S29" i="1"/>
  <c r="P29" i="1"/>
  <c r="X29" i="1" s="1"/>
  <c r="L29" i="1"/>
  <c r="X28" i="1"/>
  <c r="S28" i="1"/>
  <c r="P28" i="1"/>
  <c r="Q28" i="1" s="1"/>
  <c r="L28" i="1"/>
  <c r="S27" i="1"/>
  <c r="P27" i="1"/>
  <c r="X27" i="1" s="1"/>
  <c r="L27" i="1"/>
  <c r="S26" i="1"/>
  <c r="P26" i="1"/>
  <c r="X26" i="1" s="1"/>
  <c r="L26" i="1"/>
  <c r="X25" i="1"/>
  <c r="S25" i="1"/>
  <c r="P25" i="1"/>
  <c r="Q25" i="1" s="1"/>
  <c r="L25" i="1"/>
  <c r="S24" i="1"/>
  <c r="P24" i="1"/>
  <c r="X24" i="1" s="1"/>
  <c r="L24" i="1"/>
  <c r="S23" i="1"/>
  <c r="P23" i="1"/>
  <c r="X23" i="1" s="1"/>
  <c r="L23" i="1"/>
  <c r="X22" i="1"/>
  <c r="S22" i="1"/>
  <c r="Q22" i="1"/>
  <c r="P22" i="1"/>
  <c r="L22" i="1"/>
  <c r="S21" i="1"/>
  <c r="P21" i="1"/>
  <c r="Q21" i="1" s="1"/>
  <c r="L21" i="1"/>
  <c r="X20" i="1"/>
  <c r="S20" i="1"/>
  <c r="P20" i="1"/>
  <c r="L20" i="1"/>
  <c r="Q20" i="1" s="1"/>
  <c r="S19" i="1"/>
  <c r="P19" i="1"/>
  <c r="Q19" i="1" s="1"/>
  <c r="L19" i="1"/>
  <c r="S18" i="1"/>
  <c r="P18" i="1"/>
  <c r="Q18" i="1" s="1"/>
  <c r="L18" i="1"/>
  <c r="X17" i="1"/>
  <c r="S17" i="1"/>
  <c r="P17" i="1"/>
  <c r="Q17" i="1" s="1"/>
  <c r="L17" i="1"/>
  <c r="S16" i="1"/>
  <c r="P16" i="1"/>
  <c r="X16" i="1" s="1"/>
  <c r="L16" i="1"/>
  <c r="S15" i="1"/>
  <c r="P15" i="1"/>
  <c r="X15" i="1" s="1"/>
  <c r="L15" i="1"/>
  <c r="X14" i="1"/>
  <c r="S14" i="1"/>
  <c r="Q14" i="1"/>
  <c r="S13" i="1"/>
  <c r="P13" i="1"/>
  <c r="X13" i="1" s="1"/>
  <c r="L13" i="1"/>
  <c r="X12" i="1"/>
  <c r="S12" i="1"/>
  <c r="Q12" i="1"/>
  <c r="P12" i="1"/>
  <c r="L12" i="1"/>
  <c r="S11" i="1"/>
  <c r="R8" i="1" s="1"/>
  <c r="P11" i="1"/>
  <c r="Q11" i="1" s="1"/>
  <c r="L11" i="1"/>
  <c r="I8" i="1" s="1"/>
  <c r="T8" i="1"/>
  <c r="Q27" i="1" l="1"/>
  <c r="Q16" i="1"/>
  <c r="Q24" i="1"/>
  <c r="X19" i="1"/>
  <c r="Q29" i="1"/>
  <c r="M8" i="1"/>
  <c r="X11" i="1"/>
  <c r="V8" i="1" s="1"/>
  <c r="D6" i="1" s="1"/>
  <c r="Q13" i="1"/>
  <c r="Q15" i="1"/>
  <c r="X21" i="1"/>
  <c r="Q23" i="1"/>
  <c r="Q31" i="1"/>
  <c r="Q26" i="1"/>
  <c r="X18" i="1"/>
</calcChain>
</file>

<file path=xl/sharedStrings.xml><?xml version="1.0" encoding="utf-8"?>
<sst xmlns="http://schemas.openxmlformats.org/spreadsheetml/2006/main" count="109" uniqueCount="80">
  <si>
    <t>Project Budgeting Template</t>
  </si>
  <si>
    <t>Project manager:</t>
  </si>
  <si>
    <t>Alyssa S.</t>
  </si>
  <si>
    <t>Total project budget:</t>
  </si>
  <si>
    <t>Estim. project budget:</t>
  </si>
  <si>
    <t>Actual total costs:</t>
  </si>
  <si>
    <t>Total spent</t>
  </si>
  <si>
    <t>Estm. materials/resource expenses</t>
  </si>
  <si>
    <t>Actual materials/resource expenses</t>
  </si>
  <si>
    <t>Contingency budget (from allocated)</t>
  </si>
  <si>
    <t>Contingency expenses</t>
  </si>
  <si>
    <t>Budget</t>
  </si>
  <si>
    <t>Project</t>
  </si>
  <si>
    <t>Task</t>
  </si>
  <si>
    <t>Category</t>
  </si>
  <si>
    <t>Subcategory</t>
  </si>
  <si>
    <t>Type</t>
  </si>
  <si>
    <t>Inter/Exter</t>
  </si>
  <si>
    <t>Description</t>
  </si>
  <si>
    <t>Estm. Quantity</t>
  </si>
  <si>
    <t>Unit</t>
  </si>
  <si>
    <t>Estm. price per unit</t>
  </si>
  <si>
    <t>Estm. cost</t>
  </si>
  <si>
    <t>Actual quantity</t>
  </si>
  <si>
    <t xml:space="preserve">Unit </t>
  </si>
  <si>
    <t>Actual price per unit</t>
  </si>
  <si>
    <t>Actual cost</t>
  </si>
  <si>
    <t>Cost   variance</t>
  </si>
  <si>
    <t>%</t>
  </si>
  <si>
    <t>Total</t>
  </si>
  <si>
    <t xml:space="preserve">Description </t>
  </si>
  <si>
    <t>Cost</t>
  </si>
  <si>
    <t>Allocated budget/task</t>
  </si>
  <si>
    <t>Estm. budget per task</t>
  </si>
  <si>
    <t>Actual budget per task</t>
  </si>
  <si>
    <t>Alpha</t>
  </si>
  <si>
    <t>New drawing tablets</t>
  </si>
  <si>
    <t>Design</t>
  </si>
  <si>
    <t>Office</t>
  </si>
  <si>
    <t>One-time</t>
  </si>
  <si>
    <t>Internal</t>
  </si>
  <si>
    <t>Added new members, need new equipment</t>
  </si>
  <si>
    <t>pcs</t>
  </si>
  <si>
    <t>1 new GPU + installation fees (GPU broke)</t>
  </si>
  <si>
    <t>Beta</t>
  </si>
  <si>
    <t>Customs fee</t>
  </si>
  <si>
    <t>Acquisition</t>
  </si>
  <si>
    <t>Customs</t>
  </si>
  <si>
    <t>External</t>
  </si>
  <si>
    <t>Customs fee for transport of X parts</t>
  </si>
  <si>
    <t>Construction workers' wage</t>
  </si>
  <si>
    <t>Construction</t>
  </si>
  <si>
    <t>Labor</t>
  </si>
  <si>
    <t>Recurring</t>
  </si>
  <si>
    <t>Weekly wages for construction workers</t>
  </si>
  <si>
    <t>week</t>
  </si>
  <si>
    <t>Settings</t>
  </si>
  <si>
    <t>NOTE:</t>
  </si>
  <si>
    <t>The table below is the basis for all the dropdown lists in the main table. All the data in the table below is purely sample data. You're invited to delete/change/add items as you see fit. E.g., if you want your "Category" dropdown to show different options than it does currently, simply delete everything in the "Category" column below and write your own, custom options. Whatever you write in these columns will appear in the dropdown lists in the corresponding column in the main table. Once you're ready to start using this template, it's recommended that you delete everything in the table below and start from scratch, so that you can customize the options to fit your specific project(s). Likewise, you may change the column titles in the main table if the current ones don't fit your project, just make sure to not change the purpose of the columns that are included in table formulas (e.g., the "allocated budget for materials" column can have a different name, but it must be used for that exact purpose, otherwise the cost variance calculation and the budget calculations at the end of the table won't make sense). For more in-depth instructions on how to customize this template, go to the Help tab in the bottom left corner or use the button at the top right of the page.</t>
  </si>
  <si>
    <t>Product</t>
  </si>
  <si>
    <t>Development</t>
  </si>
  <si>
    <t>Web</t>
  </si>
  <si>
    <t>l</t>
  </si>
  <si>
    <t>Gamma</t>
  </si>
  <si>
    <t>Finance</t>
  </si>
  <si>
    <t>Marketing banners</t>
  </si>
  <si>
    <t>Subscription</t>
  </si>
  <si>
    <t>m</t>
  </si>
  <si>
    <t>Delta</t>
  </si>
  <si>
    <t>Administration</t>
  </si>
  <si>
    <t>Webpage</t>
  </si>
  <si>
    <t>yard</t>
  </si>
  <si>
    <t>App dashboard</t>
  </si>
  <si>
    <t>kg</t>
  </si>
  <si>
    <t>m²</t>
  </si>
  <si>
    <t>month</t>
  </si>
  <si>
    <t>year</t>
  </si>
  <si>
    <t>Help: How to use and customize this template</t>
  </si>
  <si>
    <t>Disclaimer</t>
  </si>
  <si>
    <t>m³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</si>
</sst>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12" x14ac:knownFonts="1">
    <font>
      <sz val="11"/>
      <color theme="1"/>
      <name val="Calibri"/>
      <family val="2"/>
      <charset val="1"/>
    </font>
    <font>
      <sz val="26"/>
      <color rgb="FFFFFFFF"/>
      <name val="Arial"/>
      <family val="2"/>
    </font>
    <font>
      <sz val="11"/>
      <color rgb="FFFFFFFF"/>
      <name val="Arial"/>
      <family val="2"/>
    </font>
    <font>
      <sz val="11"/>
      <color theme="1"/>
      <name val="Arial"/>
      <family val="2"/>
    </font>
    <font>
      <b/>
      <sz val="11"/>
      <color theme="1"/>
      <name val="Arial"/>
      <family val="2"/>
    </font>
    <font>
      <b/>
      <sz val="11"/>
      <color theme="0" tint="-4.9989318521683403E-2"/>
      <name val="Arial"/>
      <family val="2"/>
    </font>
    <font>
      <b/>
      <sz val="10"/>
      <color theme="0" tint="-4.9989318521683403E-2"/>
      <name val="Arial"/>
      <family val="2"/>
    </font>
    <font>
      <sz val="11"/>
      <color theme="2" tint="-0.89999084444715716"/>
      <name val="Arial"/>
      <family val="2"/>
    </font>
    <font>
      <b/>
      <sz val="11"/>
      <color theme="2" tint="-0.89999084444715716"/>
      <name val="Arial"/>
      <family val="2"/>
    </font>
    <font>
      <b/>
      <sz val="10"/>
      <color rgb="FF4A8EF2"/>
      <name val="Arial"/>
      <family val="2"/>
    </font>
    <font>
      <b/>
      <sz val="10"/>
      <color theme="1"/>
      <name val="Arial"/>
      <family val="2"/>
    </font>
    <font>
      <sz val="10"/>
      <color theme="1"/>
      <name val="Arial"/>
      <family val="2"/>
    </font>
  </fonts>
  <fills count="8">
    <fill>
      <patternFill patternType="none"/>
    </fill>
    <fill>
      <patternFill patternType="gray125"/>
    </fill>
    <fill>
      <patternFill patternType="solid">
        <fgColor rgb="FF000000"/>
        <bgColor rgb="FF031227"/>
      </patternFill>
    </fill>
    <fill>
      <patternFill patternType="solid">
        <fgColor theme="0" tint="-4.9989318521683403E-2"/>
        <bgColor rgb="FFFFFFFF"/>
      </patternFill>
    </fill>
    <fill>
      <patternFill patternType="solid">
        <fgColor theme="2" tint="-0.89999084444715716"/>
        <bgColor rgb="FF000000"/>
      </patternFill>
    </fill>
    <fill>
      <patternFill patternType="solid">
        <fgColor theme="2" tint="-0.249977111117893"/>
        <bgColor rgb="FF2577EF"/>
      </patternFill>
    </fill>
    <fill>
      <patternFill patternType="solid">
        <fgColor theme="2" tint="-9.9978637043366805E-2"/>
        <bgColor rgb="FF99CCFF"/>
      </patternFill>
    </fill>
    <fill>
      <patternFill patternType="solid">
        <fgColor rgb="FFCCDCFB"/>
        <bgColor rgb="FFCCFFFF"/>
      </patternFill>
    </fill>
  </fills>
  <borders count="36">
    <border>
      <left/>
      <right/>
      <top/>
      <bottom/>
      <diagonal/>
    </border>
    <border>
      <left style="medium">
        <color auto="1"/>
      </left>
      <right style="medium">
        <color theme="0" tint="-4.9989318521683403E-2"/>
      </right>
      <top style="medium">
        <color auto="1"/>
      </top>
      <bottom style="medium">
        <color theme="0" tint="-4.9989318521683403E-2"/>
      </bottom>
      <diagonal/>
    </border>
    <border>
      <left style="medium">
        <color theme="0" tint="-4.9989318521683403E-2"/>
      </left>
      <right style="medium">
        <color auto="1"/>
      </right>
      <top style="medium">
        <color auto="1"/>
      </top>
      <bottom style="medium">
        <color theme="0" tint="-4.9989318521683403E-2"/>
      </bottom>
      <diagonal/>
    </border>
    <border>
      <left style="medium">
        <color auto="1"/>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auto="1"/>
      </right>
      <top style="medium">
        <color theme="0" tint="-4.9989318521683403E-2"/>
      </top>
      <bottom style="medium">
        <color theme="0" tint="-4.9989318521683403E-2"/>
      </bottom>
      <diagonal/>
    </border>
    <border>
      <left style="medium">
        <color auto="1"/>
      </left>
      <right style="medium">
        <color theme="0" tint="-4.9989318521683403E-2"/>
      </right>
      <top style="medium">
        <color theme="0" tint="-4.9989318521683403E-2"/>
      </top>
      <bottom style="medium">
        <color auto="1"/>
      </bottom>
      <diagonal/>
    </border>
    <border>
      <left style="medium">
        <color theme="0" tint="-4.9989318521683403E-2"/>
      </left>
      <right style="medium">
        <color auto="1"/>
      </right>
      <top style="medium">
        <color theme="0" tint="-4.9989318521683403E-2"/>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theme="0" tint="-4.9989318521683403E-2"/>
      </right>
      <top style="medium">
        <color auto="1"/>
      </top>
      <bottom/>
      <diagonal/>
    </border>
    <border>
      <left style="thin">
        <color theme="0" tint="-4.9989318521683403E-2"/>
      </left>
      <right style="thin">
        <color theme="0" tint="-4.9989318521683403E-2"/>
      </right>
      <top style="medium">
        <color auto="1"/>
      </top>
      <bottom/>
      <diagonal/>
    </border>
    <border>
      <left style="thin">
        <color theme="0" tint="-4.9989318521683403E-2"/>
      </left>
      <right style="thin">
        <color theme="0" tint="-4.9989318521683403E-2"/>
      </right>
      <top/>
      <bottom/>
      <diagonal/>
    </border>
    <border>
      <left style="thin">
        <color theme="0" tint="-4.9989318521683403E-2"/>
      </left>
      <right/>
      <top style="medium">
        <color auto="1"/>
      </top>
      <bottom/>
      <diagonal/>
    </border>
    <border>
      <left style="thin">
        <color theme="0" tint="-4.9989318521683403E-2"/>
      </left>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style="thin">
        <color theme="0" tint="-0.249977111117893"/>
      </right>
      <top/>
      <bottom/>
      <diagonal/>
    </border>
    <border>
      <left style="thin">
        <color theme="0" tint="-0.34998626667073579"/>
      </left>
      <right style="thin">
        <color theme="0" tint="-0.34998626667073579"/>
      </right>
      <top/>
      <bottom style="thin">
        <color theme="0" tint="-4.9989318521683403E-2"/>
      </bottom>
      <diagonal/>
    </border>
    <border>
      <left style="thin">
        <color theme="0" tint="-0.34998626667073579"/>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0.34998626667073579"/>
      </right>
      <top style="thin">
        <color theme="0" tint="-4.9989318521683403E-2"/>
      </top>
      <bottom style="thin">
        <color theme="0" tint="-4.9989318521683403E-2"/>
      </bottom>
      <diagonal/>
    </border>
    <border>
      <left style="thin">
        <color theme="0" tint="-0.34998626667073579"/>
      </left>
      <right style="thin">
        <color theme="0" tint="-0.34998626667073579"/>
      </right>
      <top style="thin">
        <color theme="0" tint="-4.9989318521683403E-2"/>
      </top>
      <bottom style="thin">
        <color theme="0" tint="-4.9989318521683403E-2"/>
      </bottom>
      <diagonal/>
    </border>
    <border>
      <left style="thin">
        <color theme="0" tint="-0.34998626667073579"/>
      </left>
      <right/>
      <top style="thin">
        <color theme="0"/>
      </top>
      <bottom style="thin">
        <color theme="0"/>
      </bottom>
      <diagonal/>
    </border>
    <border>
      <left/>
      <right/>
      <top style="thin">
        <color theme="0"/>
      </top>
      <bottom style="thin">
        <color theme="0"/>
      </bottom>
      <diagonal/>
    </border>
    <border>
      <left/>
      <right style="thin">
        <color theme="0" tint="-0.34998626667073579"/>
      </right>
      <top style="thin">
        <color theme="0"/>
      </top>
      <bottom style="thin">
        <color theme="0"/>
      </bottom>
      <diagonal/>
    </border>
    <border>
      <left style="thin">
        <color theme="0" tint="-0.34998626667073579"/>
      </left>
      <right style="thin">
        <color theme="0" tint="-0.34998626667073579"/>
      </right>
      <top style="thin">
        <color theme="0"/>
      </top>
      <bottom style="thin">
        <color theme="0"/>
      </bottom>
      <diagonal/>
    </border>
    <border>
      <left style="thin">
        <color theme="0" tint="-0.34998626667073579"/>
      </left>
      <right/>
      <top style="thin">
        <color theme="0" tint="-4.9989318521683403E-2"/>
      </top>
      <bottom style="thin">
        <color theme="0"/>
      </bottom>
      <diagonal/>
    </border>
    <border>
      <left/>
      <right/>
      <top style="thin">
        <color theme="0" tint="-4.9989318521683403E-2"/>
      </top>
      <bottom style="thin">
        <color theme="0"/>
      </bottom>
      <diagonal/>
    </border>
    <border>
      <left/>
      <right style="thin">
        <color theme="0" tint="-0.249977111117893"/>
      </right>
      <top style="thin">
        <color theme="0" tint="-4.9989318521683403E-2"/>
      </top>
      <bottom style="thin">
        <color theme="0"/>
      </bottom>
      <diagonal/>
    </border>
    <border>
      <left/>
      <right style="thin">
        <color theme="0" tint="-0.249977111117893"/>
      </right>
      <top style="thin">
        <color theme="0"/>
      </top>
      <bottom style="thin">
        <color theme="0"/>
      </bottom>
      <diagonal/>
    </border>
    <border>
      <left style="thin">
        <color theme="0" tint="-0.34998626667073579"/>
      </left>
      <right style="thin">
        <color theme="0" tint="-0.34998626667073579"/>
      </right>
      <top style="thin">
        <color theme="0" tint="-4.9989318521683403E-2"/>
      </top>
      <bottom/>
      <diagonal/>
    </border>
    <border>
      <left style="thin">
        <color theme="0" tint="-0.34998626667073579"/>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theme="0" tint="-0.249977111117893"/>
      </right>
      <top style="thin">
        <color theme="0"/>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1">
    <xf numFmtId="0" fontId="0" fillId="0" borderId="0"/>
  </cellStyleXfs>
  <cellXfs count="66">
    <xf numFmtId="0" fontId="0" fillId="0" borderId="0" xfId="0"/>
    <xf numFmtId="0" fontId="1" fillId="2" borderId="0" xfId="0" applyFont="1" applyFill="1" applyAlignment="1">
      <alignment horizontal="left" vertical="center" indent="7"/>
    </xf>
    <xf numFmtId="0" fontId="1" fillId="2" borderId="0" xfId="0" applyFont="1" applyFill="1" applyAlignment="1">
      <alignment horizontal="left" vertical="center"/>
    </xf>
    <xf numFmtId="0" fontId="2" fillId="2" borderId="0" xfId="0" applyFont="1" applyFill="1"/>
    <xf numFmtId="0" fontId="3" fillId="0" borderId="0" xfId="0" applyFont="1"/>
    <xf numFmtId="0" fontId="1" fillId="2" borderId="0" xfId="0" applyFont="1" applyFill="1" applyAlignment="1">
      <alignment horizontal="left" vertical="center" indent="1"/>
    </xf>
    <xf numFmtId="0" fontId="4" fillId="0" borderId="0" xfId="0" applyFont="1" applyAlignment="1">
      <alignment horizontal="left" vertical="top"/>
    </xf>
    <xf numFmtId="0" fontId="5" fillId="5" borderId="0" xfId="0" applyFont="1" applyFill="1" applyAlignment="1">
      <alignment horizontal="center" vertical="center"/>
    </xf>
    <xf numFmtId="0" fontId="3" fillId="0" borderId="0" xfId="0" applyFont="1" applyAlignment="1">
      <alignment horizontal="left" vertical="center"/>
    </xf>
    <xf numFmtId="0" fontId="3" fillId="7" borderId="35" xfId="0" applyFont="1" applyFill="1" applyBorder="1" applyAlignment="1">
      <alignment horizontal="left" vertical="center"/>
    </xf>
    <xf numFmtId="0" fontId="3" fillId="0" borderId="0" xfId="0" applyFont="1" applyAlignment="1">
      <alignment vertical="center"/>
    </xf>
    <xf numFmtId="0" fontId="6" fillId="4" borderId="10" xfId="0" applyFont="1" applyFill="1" applyBorder="1" applyAlignment="1">
      <alignment horizontal="center" vertical="center"/>
    </xf>
    <xf numFmtId="0" fontId="6" fillId="5" borderId="1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 xfId="0" applyFont="1" applyFill="1" applyBorder="1" applyAlignment="1">
      <alignment horizontal="left" vertical="center" indent="1"/>
    </xf>
    <xf numFmtId="0" fontId="6" fillId="5" borderId="14" xfId="0" applyFont="1" applyFill="1" applyBorder="1" applyAlignment="1">
      <alignment horizontal="left" vertical="center" indent="1"/>
    </xf>
    <xf numFmtId="0" fontId="6" fillId="6" borderId="10"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5"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0" xfId="0" applyFont="1" applyFill="1" applyAlignment="1">
      <alignment horizontal="left" vertical="center" wrapText="1" indent="1"/>
    </xf>
    <xf numFmtId="0" fontId="6" fillId="5" borderId="17" xfId="0" applyFont="1" applyFill="1" applyBorder="1" applyAlignment="1">
      <alignment horizontal="center" vertical="center" wrapText="1"/>
    </xf>
    <xf numFmtId="0" fontId="11" fillId="0" borderId="18" xfId="0" applyFont="1" applyBorder="1" applyAlignment="1">
      <alignment horizontal="center" vertical="top"/>
    </xf>
    <xf numFmtId="0" fontId="11" fillId="0" borderId="18" xfId="0" applyFont="1" applyBorder="1" applyAlignment="1">
      <alignment horizontal="left" vertical="top" wrapText="1" indent="1"/>
    </xf>
    <xf numFmtId="0" fontId="11" fillId="0" borderId="19" xfId="0" applyFont="1" applyBorder="1" applyAlignment="1">
      <alignment horizontal="center" vertical="top"/>
    </xf>
    <xf numFmtId="0" fontId="11" fillId="0" borderId="20" xfId="0" applyFont="1" applyBorder="1" applyAlignment="1">
      <alignment horizontal="center" vertical="top"/>
    </xf>
    <xf numFmtId="0" fontId="11" fillId="0" borderId="21" xfId="0" applyFont="1" applyBorder="1" applyAlignment="1">
      <alignment horizontal="center" vertical="top"/>
    </xf>
    <xf numFmtId="0" fontId="11" fillId="0" borderId="22" xfId="0" applyFont="1" applyBorder="1" applyAlignment="1">
      <alignment horizontal="left" vertical="top" wrapText="1" indent="1"/>
    </xf>
    <xf numFmtId="0" fontId="11" fillId="3" borderId="23" xfId="0" applyFont="1" applyFill="1" applyBorder="1" applyAlignment="1">
      <alignment horizontal="center" vertical="top"/>
    </xf>
    <xf numFmtId="0" fontId="11" fillId="3" borderId="24" xfId="0" applyFont="1" applyFill="1" applyBorder="1" applyAlignment="1">
      <alignment horizontal="center" vertical="top"/>
    </xf>
    <xf numFmtId="164" fontId="11" fillId="3" borderId="24" xfId="0" applyNumberFormat="1" applyFont="1" applyFill="1" applyBorder="1" applyAlignment="1">
      <alignment horizontal="right" vertical="top"/>
    </xf>
    <xf numFmtId="164" fontId="11" fillId="3" borderId="25" xfId="0" applyNumberFormat="1" applyFont="1" applyFill="1" applyBorder="1" applyAlignment="1">
      <alignment horizontal="right" vertical="top"/>
    </xf>
    <xf numFmtId="164" fontId="11" fillId="0" borderId="20" xfId="0" applyNumberFormat="1" applyFont="1" applyBorder="1" applyAlignment="1">
      <alignment horizontal="right" vertical="top"/>
    </xf>
    <xf numFmtId="164" fontId="11" fillId="0" borderId="21" xfId="0" applyNumberFormat="1" applyFont="1" applyBorder="1" applyAlignment="1">
      <alignment horizontal="right" vertical="top"/>
    </xf>
    <xf numFmtId="164" fontId="11" fillId="3" borderId="26" xfId="0" applyNumberFormat="1" applyFont="1" applyFill="1" applyBorder="1" applyAlignment="1">
      <alignment horizontal="right" vertical="top"/>
    </xf>
    <xf numFmtId="165" fontId="11" fillId="0" borderId="19" xfId="0" applyNumberFormat="1" applyFont="1" applyBorder="1" applyAlignment="1">
      <alignment horizontal="center" vertical="top"/>
    </xf>
    <xf numFmtId="164" fontId="11" fillId="0" borderId="19" xfId="0" applyNumberFormat="1" applyFont="1" applyBorder="1" applyAlignment="1">
      <alignment horizontal="left" vertical="top" wrapText="1" indent="1"/>
    </xf>
    <xf numFmtId="164" fontId="11" fillId="3" borderId="27" xfId="0" applyNumberFormat="1" applyFont="1" applyFill="1" applyBorder="1" applyAlignment="1">
      <alignment horizontal="right" vertical="top"/>
    </xf>
    <xf numFmtId="164" fontId="11" fillId="3" borderId="28" xfId="0" applyNumberFormat="1" applyFont="1" applyFill="1" applyBorder="1" applyAlignment="1">
      <alignment horizontal="right" vertical="top"/>
    </xf>
    <xf numFmtId="164" fontId="11" fillId="3" borderId="29" xfId="0" applyNumberFormat="1" applyFont="1" applyFill="1" applyBorder="1" applyAlignment="1">
      <alignment horizontal="right" vertical="top"/>
    </xf>
    <xf numFmtId="0" fontId="11" fillId="0" borderId="22" xfId="0" applyFont="1" applyBorder="1" applyAlignment="1">
      <alignment horizontal="center" vertical="top"/>
    </xf>
    <xf numFmtId="164" fontId="11" fillId="3" borderId="23" xfId="0" applyNumberFormat="1" applyFont="1" applyFill="1" applyBorder="1" applyAlignment="1">
      <alignment horizontal="right" vertical="top"/>
    </xf>
    <xf numFmtId="164" fontId="11" fillId="3" borderId="30" xfId="0" applyNumberFormat="1" applyFont="1" applyFill="1" applyBorder="1" applyAlignment="1">
      <alignment horizontal="right" vertical="top"/>
    </xf>
    <xf numFmtId="0" fontId="11" fillId="0" borderId="31" xfId="0" applyFont="1" applyBorder="1" applyAlignment="1">
      <alignment horizontal="center" vertical="top"/>
    </xf>
    <xf numFmtId="0" fontId="11" fillId="0" borderId="31" xfId="0" applyFont="1" applyBorder="1" applyAlignment="1">
      <alignment horizontal="left" vertical="top" indent="1"/>
    </xf>
    <xf numFmtId="164" fontId="11" fillId="3" borderId="32" xfId="0" applyNumberFormat="1" applyFont="1" applyFill="1" applyBorder="1" applyAlignment="1">
      <alignment horizontal="right" vertical="top"/>
    </xf>
    <xf numFmtId="164" fontId="11" fillId="3" borderId="33" xfId="0" applyNumberFormat="1" applyFont="1" applyFill="1" applyBorder="1" applyAlignment="1">
      <alignment horizontal="right" vertical="top"/>
    </xf>
    <xf numFmtId="164" fontId="11" fillId="3" borderId="34" xfId="0" applyNumberFormat="1" applyFont="1" applyFill="1" applyBorder="1" applyAlignment="1">
      <alignment horizontal="right" vertical="top"/>
    </xf>
    <xf numFmtId="0" fontId="6" fillId="2" borderId="1" xfId="0" applyFont="1" applyFill="1" applyBorder="1" applyAlignment="1">
      <alignment horizontal="left" vertical="center"/>
    </xf>
    <xf numFmtId="0" fontId="7" fillId="0" borderId="2" xfId="0" applyFont="1" applyBorder="1" applyAlignment="1">
      <alignment horizontal="right" vertical="center" indent="1"/>
    </xf>
    <xf numFmtId="0" fontId="6" fillId="2" borderId="3" xfId="0" applyFont="1" applyFill="1" applyBorder="1" applyAlignment="1">
      <alignment horizontal="left" vertical="center"/>
    </xf>
    <xf numFmtId="164" fontId="7" fillId="0" borderId="4" xfId="0" applyNumberFormat="1" applyFont="1" applyBorder="1" applyAlignment="1">
      <alignment horizontal="right" vertical="center" indent="1"/>
    </xf>
    <xf numFmtId="0" fontId="6" fillId="2" borderId="5" xfId="0" applyFont="1" applyFill="1" applyBorder="1" applyAlignment="1">
      <alignment horizontal="left" vertical="center"/>
    </xf>
    <xf numFmtId="164" fontId="8" fillId="3" borderId="6" xfId="0" applyNumberFormat="1" applyFont="1" applyFill="1" applyBorder="1" applyAlignment="1">
      <alignment horizontal="right" vertical="center" indent="1"/>
    </xf>
    <xf numFmtId="0" fontId="9" fillId="4" borderId="7" xfId="0" applyFont="1" applyFill="1" applyBorder="1" applyAlignment="1">
      <alignment horizontal="center" vertical="center"/>
    </xf>
    <xf numFmtId="164" fontId="10" fillId="3" borderId="7"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xf>
    <xf numFmtId="0" fontId="3" fillId="0" borderId="0" xfId="0" applyFont="1" applyAlignment="1">
      <alignment horizontal="left" vertical="top" wrapText="1"/>
    </xf>
  </cellXfs>
  <cellStyles count="1">
    <cellStyle name="Normal" xfId="0" builtinId="0"/>
  </cellStyles>
  <dxfs count="31">
    <dxf>
      <font>
        <color rgb="FFEA0000"/>
      </font>
    </dxf>
    <dxf>
      <font>
        <color rgb="FF4A8EF2"/>
      </font>
    </dxf>
    <dxf>
      <font>
        <color rgb="FFEA0000"/>
      </font>
    </dxf>
    <dxf>
      <font>
        <color rgb="FF2577EF"/>
      </font>
    </dxf>
    <dxf>
      <font>
        <color rgb="FFEA0000"/>
      </font>
    </dxf>
    <dxf>
      <font>
        <color rgb="FF2577EF"/>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EA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5B2F6"/>
      <rgbColor rgb="FF993366"/>
      <rgbColor rgb="FFF2F2F2"/>
      <rgbColor rgb="FFCCFFFF"/>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577EF"/>
      <rgbColor rgb="FF33CCCC"/>
      <rgbColor rgb="FF99CC00"/>
      <rgbColor rgb="FFFFCC00"/>
      <rgbColor rgb="FFFF9900"/>
      <rgbColor rgb="FFFF6600"/>
      <rgbColor rgb="FF4A8EF2"/>
      <rgbColor rgb="FFA6A6A6"/>
      <rgbColor rgb="FF003366"/>
      <rgbColor rgb="FF339966"/>
      <rgbColor rgb="FF031227"/>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Settings!A1"/></Relationships>
</file>

<file path=xl/drawings/_rels/drawing2.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Project Budget'!A1"/></Relationships>
</file>

<file path=xl/drawings/_rels/drawing3.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Project Budget'!A1"/></Relationships>
</file>

<file path=xl/drawings/_rels/drawing4.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 Id="rId5" Type="http://schemas.openxmlformats.org/officeDocument/2006/relationships/hyperlink" Target="#Help!A1"/><Relationship Id="rId4" Type="http://schemas.openxmlformats.org/officeDocument/2006/relationships/hyperlink" Target="#'Project Budget'!A1"/></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2</xdr:col>
      <xdr:colOff>88900</xdr:colOff>
      <xdr:row>0</xdr:row>
      <xdr:rowOff>504000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104760"/>
          <a:ext cx="1301900" cy="399240"/>
        </a:xfrm>
        <a:prstGeom prst="rect">
          <a:avLst/>
        </a:prstGeom>
        <a:ln w="0">
          <a:noFill/>
        </a:ln>
      </xdr:spPr>
    </xdr:pic>
    <xdr:clientData/>
  </xdr:twoCellAnchor>
  <xdr:twoCellAnchor editAs="absolute">
    <xdr:from>
      <xdr:col>16</xdr:col>
      <xdr:colOff>247680</xdr:colOff>
      <xdr:row>0</xdr:row>
      <xdr:rowOff>114480</xdr:rowOff>
    </xdr:from>
    <xdr:to>
      <xdr:col>18</xdr:col>
      <xdr:colOff>618480</xdr:colOff>
      <xdr:row>0</xdr:row>
      <xdr:rowOff>494640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293960" y="114480"/>
          <a:ext cx="2379960" cy="38016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15</xdr:col>
      <xdr:colOff>142920</xdr:colOff>
      <xdr:row>0</xdr:row>
      <xdr:rowOff>142920</xdr:rowOff>
    </xdr:from>
    <xdr:to>
      <xdr:col>15</xdr:col>
      <xdr:colOff>742320</xdr:colOff>
      <xdr:row>0</xdr:row>
      <xdr:rowOff>466200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5390720" y="142920"/>
          <a:ext cx="59940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Help</a:t>
          </a:r>
          <a:endParaRPr lang="en-US" sz="1100" b="0" strike="noStrike" spc="-1">
            <a:latin typeface="Times New Roman"/>
          </a:endParaRPr>
        </a:p>
      </xdr:txBody>
    </xdr:sp>
    <xdr:clientData/>
  </xdr:twoCellAnchor>
  <xdr:twoCellAnchor editAs="absolute">
    <xdr:from>
      <xdr:col>14</xdr:col>
      <xdr:colOff>47520</xdr:colOff>
      <xdr:row>0</xdr:row>
      <xdr:rowOff>142920</xdr:rowOff>
    </xdr:from>
    <xdr:to>
      <xdr:col>15</xdr:col>
      <xdr:colOff>27720</xdr:colOff>
      <xdr:row>0</xdr:row>
      <xdr:rowOff>466200</xdr:rowOff>
    </xdr:to>
    <xdr:sp macro="" textlink="">
      <xdr:nvSpPr>
        <xdr:cNvPr id="5" name="Rounded Rectangle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15478020" y="142920"/>
          <a:ext cx="103430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Settings</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142920</xdr:colOff>
      <xdr:row>0</xdr:row>
      <xdr:rowOff>85680</xdr:rowOff>
    </xdr:from>
    <xdr:to>
      <xdr:col>2</xdr:col>
      <xdr:colOff>139680</xdr:colOff>
      <xdr:row>0</xdr:row>
      <xdr:rowOff>484920</xdr:rowOff>
    </xdr:to>
    <xdr:pic>
      <xdr:nvPicPr>
        <xdr:cNvPr id="4" name="Picture 1">
          <a:hlinkClick xmlns:r="http://schemas.openxmlformats.org/officeDocument/2006/relationships" r:id="rId1"/>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xdr:blipFill>
      <xdr:spPr>
        <a:xfrm>
          <a:off x="142920" y="85680"/>
          <a:ext cx="1195560" cy="399240"/>
        </a:xfrm>
        <a:prstGeom prst="rect">
          <a:avLst/>
        </a:prstGeom>
        <a:ln w="0">
          <a:noFill/>
        </a:ln>
      </xdr:spPr>
    </xdr:pic>
    <xdr:clientData/>
  </xdr:twoCellAnchor>
  <xdr:twoCellAnchor editAs="absolute">
    <xdr:from>
      <xdr:col>19</xdr:col>
      <xdr:colOff>333360</xdr:colOff>
      <xdr:row>0</xdr:row>
      <xdr:rowOff>104760</xdr:rowOff>
    </xdr:from>
    <xdr:to>
      <xdr:col>23</xdr:col>
      <xdr:colOff>313920</xdr:colOff>
      <xdr:row>0</xdr:row>
      <xdr:rowOff>484920</xdr:rowOff>
    </xdr:to>
    <xdr:sp macro="" textlink="">
      <xdr:nvSpPr>
        <xdr:cNvPr id="5" name="Rounded Rectangle 2">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6089120" y="104760"/>
          <a:ext cx="2378160" cy="38016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18</xdr:col>
      <xdr:colOff>66600</xdr:colOff>
      <xdr:row>0</xdr:row>
      <xdr:rowOff>133200</xdr:rowOff>
    </xdr:from>
    <xdr:to>
      <xdr:col>19</xdr:col>
      <xdr:colOff>56520</xdr:colOff>
      <xdr:row>0</xdr:row>
      <xdr:rowOff>456480</xdr:rowOff>
    </xdr:to>
    <xdr:sp macro="" textlink="">
      <xdr:nvSpPr>
        <xdr:cNvPr id="6" name="Rounded Rectangle 3">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15222960" y="133200"/>
          <a:ext cx="58932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Help</a:t>
          </a:r>
          <a:endParaRPr lang="en-US" sz="1100" b="0" strike="noStrike" spc="-1">
            <a:latin typeface="Times New Roman"/>
          </a:endParaRPr>
        </a:p>
      </xdr:txBody>
    </xdr:sp>
    <xdr:clientData/>
  </xdr:twoCellAnchor>
  <xdr:twoCellAnchor editAs="absolute">
    <xdr:from>
      <xdr:col>16</xdr:col>
      <xdr:colOff>152280</xdr:colOff>
      <xdr:row>0</xdr:row>
      <xdr:rowOff>133200</xdr:rowOff>
    </xdr:from>
    <xdr:to>
      <xdr:col>17</xdr:col>
      <xdr:colOff>542160</xdr:colOff>
      <xdr:row>0</xdr:row>
      <xdr:rowOff>456480</xdr:rowOff>
    </xdr:to>
    <xdr:sp macro="" textlink="">
      <xdr:nvSpPr>
        <xdr:cNvPr id="7" name="Rounded Rectangle 4">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14109480" y="133200"/>
          <a:ext cx="98928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Main table</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152280</xdr:colOff>
      <xdr:row>0</xdr:row>
      <xdr:rowOff>104760</xdr:rowOff>
    </xdr:from>
    <xdr:to>
      <xdr:col>2</xdr:col>
      <xdr:colOff>149040</xdr:colOff>
      <xdr:row>0</xdr:row>
      <xdr:rowOff>504000</xdr:rowOff>
    </xdr:to>
    <xdr:pic>
      <xdr:nvPicPr>
        <xdr:cNvPr id="8" name="Picture 1">
          <a:hlinkClick xmlns:r="http://schemas.openxmlformats.org/officeDocument/2006/relationships" r:id="rId1"/>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xdr:blipFill>
      <xdr:spPr>
        <a:xfrm>
          <a:off x="152280" y="104760"/>
          <a:ext cx="1195560" cy="399240"/>
        </a:xfrm>
        <a:prstGeom prst="rect">
          <a:avLst/>
        </a:prstGeom>
        <a:ln w="0">
          <a:noFill/>
        </a:ln>
      </xdr:spPr>
    </xdr:pic>
    <xdr:clientData/>
  </xdr:twoCellAnchor>
  <xdr:twoCellAnchor editAs="absolute">
    <xdr:from>
      <xdr:col>26</xdr:col>
      <xdr:colOff>371520</xdr:colOff>
      <xdr:row>0</xdr:row>
      <xdr:rowOff>105120</xdr:rowOff>
    </xdr:from>
    <xdr:to>
      <xdr:col>30</xdr:col>
      <xdr:colOff>428400</xdr:colOff>
      <xdr:row>0</xdr:row>
      <xdr:rowOff>485280</xdr:rowOff>
    </xdr:to>
    <xdr:sp macro="" textlink="">
      <xdr:nvSpPr>
        <xdr:cNvPr id="9" name="Rounded Rectangle 2">
          <a:hlinkClick xmlns:r="http://schemas.openxmlformats.org/officeDocument/2006/relationships" r:id="rId1"/>
          <a:extLst>
            <a:ext uri="{FF2B5EF4-FFF2-40B4-BE49-F238E27FC236}">
              <a16:creationId xmlns:a16="http://schemas.microsoft.com/office/drawing/2014/main" id="{00000000-0008-0000-0200-000009000000}"/>
            </a:ext>
          </a:extLst>
        </xdr:cNvPr>
        <xdr:cNvSpPr/>
      </xdr:nvSpPr>
      <xdr:spPr>
        <a:xfrm>
          <a:off x="15957000" y="105120"/>
          <a:ext cx="2454480" cy="38016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24</xdr:col>
      <xdr:colOff>562320</xdr:colOff>
      <xdr:row>0</xdr:row>
      <xdr:rowOff>133560</xdr:rowOff>
    </xdr:from>
    <xdr:to>
      <xdr:col>26</xdr:col>
      <xdr:colOff>142560</xdr:colOff>
      <xdr:row>0</xdr:row>
      <xdr:rowOff>456840</xdr:rowOff>
    </xdr:to>
    <xdr:sp macro="" textlink="">
      <xdr:nvSpPr>
        <xdr:cNvPr id="10" name="Rounded Rectangle 3">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a:xfrm>
          <a:off x="14949000" y="133560"/>
          <a:ext cx="77904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Settings</a:t>
          </a:r>
          <a:endParaRPr lang="en-US" sz="1100" b="0" strike="noStrike" spc="-1">
            <a:latin typeface="Times New Roman"/>
          </a:endParaRPr>
        </a:p>
      </xdr:txBody>
    </xdr:sp>
    <xdr:clientData/>
  </xdr:twoCellAnchor>
  <xdr:twoCellAnchor editAs="absolute">
    <xdr:from>
      <xdr:col>23</xdr:col>
      <xdr:colOff>57240</xdr:colOff>
      <xdr:row>0</xdr:row>
      <xdr:rowOff>133560</xdr:rowOff>
    </xdr:from>
    <xdr:to>
      <xdr:col>24</xdr:col>
      <xdr:colOff>447120</xdr:colOff>
      <xdr:row>0</xdr:row>
      <xdr:rowOff>456840</xdr:rowOff>
    </xdr:to>
    <xdr:sp macro="" textlink="">
      <xdr:nvSpPr>
        <xdr:cNvPr id="11" name="Rounded Rectangle 4">
          <a:hlinkClick xmlns:r="http://schemas.openxmlformats.org/officeDocument/2006/relationships" r:id="rId4"/>
          <a:extLst>
            <a:ext uri="{FF2B5EF4-FFF2-40B4-BE49-F238E27FC236}">
              <a16:creationId xmlns:a16="http://schemas.microsoft.com/office/drawing/2014/main" id="{00000000-0008-0000-0200-00000B000000}"/>
            </a:ext>
          </a:extLst>
        </xdr:cNvPr>
        <xdr:cNvSpPr/>
      </xdr:nvSpPr>
      <xdr:spPr>
        <a:xfrm>
          <a:off x="13844520" y="133560"/>
          <a:ext cx="98928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Main table</a:t>
          </a:r>
          <a:endParaRPr lang="en-US" sz="1100" b="0" strike="noStrike" spc="-1">
            <a:latin typeface="Times New Roman"/>
          </a:endParaRPr>
        </a:p>
      </xdr:txBody>
    </xdr:sp>
    <xdr:clientData/>
  </xdr:twoCellAnchor>
  <xdr:twoCellAnchor>
    <xdr:from>
      <xdr:col>1</xdr:col>
      <xdr:colOff>9360</xdr:colOff>
      <xdr:row>3</xdr:row>
      <xdr:rowOff>173520</xdr:rowOff>
    </xdr:from>
    <xdr:to>
      <xdr:col>17</xdr:col>
      <xdr:colOff>304200</xdr:colOff>
      <xdr:row>156</xdr:row>
      <xdr:rowOff>171000</xdr:rowOff>
    </xdr:to>
    <xdr:sp macro="" textlink="">
      <xdr:nvSpPr>
        <xdr:cNvPr id="12" name="TextBox 1">
          <a:extLst>
            <a:ext uri="{FF2B5EF4-FFF2-40B4-BE49-F238E27FC236}">
              <a16:creationId xmlns:a16="http://schemas.microsoft.com/office/drawing/2014/main" id="{00000000-0008-0000-0200-00000C000000}"/>
            </a:ext>
          </a:extLst>
        </xdr:cNvPr>
        <xdr:cNvSpPr/>
      </xdr:nvSpPr>
      <xdr:spPr>
        <a:xfrm>
          <a:off x="608760" y="1114560"/>
          <a:ext cx="9885960" cy="26812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100" b="0" strike="noStrike" spc="-1">
              <a:solidFill>
                <a:schemeClr val="dk1"/>
              </a:solidFill>
              <a:latin typeface="Inter"/>
            </a:rPr>
            <a:t>In this template, you can track your project budget for 1 project or multiple projects at once. You can also customize the template to fit your particular project. However, not all fields can be customized, so read on to find out how to use and customize this template one column at a time.</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2000" b="1" strike="noStrike" spc="-1">
              <a:solidFill>
                <a:schemeClr val="dk1"/>
              </a:solidFill>
              <a:latin typeface="Inter"/>
            </a:rPr>
            <a:t>Notes</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table is customizable. The exact ways you can customize the table are explained in the text below (look for the subheading with the name of the column you wish to customize).</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you want to add more columns/rows in between existing columns/rows, it’s best to add them to the entire sheet rather than to the table, otherwise the formatting will get wonky.</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Simply writing something in the column/row adjacent to the last column/row will automatically add a new column/row to the table. The end of the table is marked by a tiny arrow in the bottom right corner of the last cell in the table.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You can have as many columns/rows in the table as you need. Adding a new row to the table will automatically extend the formulas to the new row.</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In case automatic calculations stop working, it likely means that you have accidentally deleted a formula from that cell. To fix it, you can:</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 Click “Undo” if the change was recent, </a:t>
          </a:r>
          <a:endParaRPr lang="en-US" sz="1100" b="0" strike="noStrike" spc="-1">
            <a:latin typeface="Times New Roman"/>
          </a:endParaRPr>
        </a:p>
        <a:p>
          <a:pPr>
            <a:lnSpc>
              <a:spcPct val="100000"/>
            </a:lnSpc>
          </a:pPr>
          <a:r>
            <a:rPr lang="en-GB" sz="1100" b="0" strike="noStrike" spc="-1">
              <a:solidFill>
                <a:schemeClr val="dk1"/>
              </a:solidFill>
              <a:latin typeface="Inter"/>
            </a:rPr>
            <a:t>- Copy and paste the formula from a different cell that works, or</a:t>
          </a:r>
          <a:endParaRPr lang="en-US" sz="1100" b="0" strike="noStrike" spc="-1">
            <a:latin typeface="Times New Roman"/>
          </a:endParaRPr>
        </a:p>
        <a:p>
          <a:pPr>
            <a:lnSpc>
              <a:spcPct val="100000"/>
            </a:lnSpc>
          </a:pPr>
          <a:r>
            <a:rPr lang="en-GB" sz="1100" b="0" strike="noStrike" spc="-1">
              <a:solidFill>
                <a:schemeClr val="dk1"/>
              </a:solidFill>
              <a:latin typeface="Inter"/>
            </a:rPr>
            <a:t>- Click on a cell that still has the correct formula, click on the little arrow/square at the bottom right of the cell, and drag it to select all the cells in the column (this method copies the same formula to all cells selected in this way).</a:t>
          </a:r>
          <a:endParaRPr lang="en-US" sz="1100" b="0" strike="noStrike" spc="-1">
            <a:latin typeface="Times New Roman"/>
          </a:endParaRPr>
        </a:p>
        <a:p>
          <a:pPr>
            <a:lnSpc>
              <a:spcPct val="100000"/>
            </a:lnSpc>
          </a:pPr>
          <a:br/>
          <a:r>
            <a:rPr lang="en-GB" sz="2000" b="1" strike="noStrike" spc="-1">
              <a:solidFill>
                <a:schemeClr val="dk1"/>
              </a:solidFill>
              <a:latin typeface="Inter"/>
            </a:rPr>
            <a:t>Project</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“Project” column is used for writing down the name of your project for which you’re tracking the budget. If you plan to track the budget for only one project, you may delete this column by deleting the entire B column in the Excel sheet.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However, it is recommended that you still keep the column because you can easily rename it and use it for other purposes (e.g., You can rename the “Project” column to “Task” and the adjacent “Task” column to “Subtask” to get an additional hierarchy level).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you do plan on tracking the budget for multiple projects, write the name of the correct project in the “Project” column to mark which project the task you’re tracking belongs to.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This might look chaotic at first, but it will be very useful when you filter the table by clicking on the arrow button in the header of each column (you’ll be able to filter the table to show you only the tasks and budgets for the project(s) you choose).</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you go to the “Settings” tab, you’ll see a gray table where you can replace the options that show up in the dropdowns, including the “Project” dropdown. Feel free to delete whatever options are currently in the table and replace them with your own.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You can keep adding options as long as there are gray fields in the columns. If you need more fields, simply add another row somewhere in between the gray rows (it won’t work if you add another field at the very end).</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2000" b="1" strike="noStrike" spc="-1">
              <a:solidFill>
                <a:schemeClr val="dk1"/>
              </a:solidFill>
              <a:latin typeface="Inter"/>
            </a:rPr>
            <a:t>Task</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“Task” column is where you write the name of the task or subtask you’re tracking the budget for. Make sure the name is short and clearly describes what the task/activity is.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Category/Subcategory/Type/inter &amp; Exeter</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following 4 columns are where you can further categorize your tasks so that you can easily find them and filter them later on. Feel free to completely change the names of the columns directly in the table, as well as the options that show up in the dropdown by going to the “Settings” page.</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you need more categorization options, you can add another column to the table. When adding columns in between other, existing columns, it’s best that you do this by adding a column to the entire sheet rather than to the table itself, otherwise the formatting will get wonky.</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Description</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This is where you may write a more detailed description of the task you’re tracking the budget for. If this seems unnecessary, you can change the title of this column to something else and repurpose it.</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Estimated materials/resource expenses</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This section of the table consists of 4 columns:</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 Estimated quantity,</a:t>
          </a:r>
          <a:endParaRPr lang="en-US" sz="1100" b="0" strike="noStrike" spc="-1">
            <a:latin typeface="Times New Roman"/>
          </a:endParaRPr>
        </a:p>
        <a:p>
          <a:pPr>
            <a:lnSpc>
              <a:spcPct val="100000"/>
            </a:lnSpc>
          </a:pPr>
          <a:r>
            <a:rPr lang="en-GB" sz="1100" b="0" strike="noStrike" spc="-1">
              <a:solidFill>
                <a:schemeClr val="dk1"/>
              </a:solidFill>
              <a:latin typeface="Inter"/>
            </a:rPr>
            <a:t>- Unit,</a:t>
          </a:r>
          <a:endParaRPr lang="en-US" sz="1100" b="0" strike="noStrike" spc="-1">
            <a:latin typeface="Times New Roman"/>
          </a:endParaRPr>
        </a:p>
        <a:p>
          <a:pPr>
            <a:lnSpc>
              <a:spcPct val="100000"/>
            </a:lnSpc>
          </a:pPr>
          <a:r>
            <a:rPr lang="en-GB" sz="1100" b="0" strike="noStrike" spc="-1">
              <a:solidFill>
                <a:schemeClr val="dk1"/>
              </a:solidFill>
              <a:latin typeface="Inter"/>
            </a:rPr>
            <a:t>- Estimated price per unit, and</a:t>
          </a:r>
          <a:endParaRPr lang="en-US" sz="1100" b="0" strike="noStrike" spc="-1">
            <a:latin typeface="Times New Roman"/>
          </a:endParaRPr>
        </a:p>
        <a:p>
          <a:pPr>
            <a:lnSpc>
              <a:spcPct val="100000"/>
            </a:lnSpc>
          </a:pPr>
          <a:r>
            <a:rPr lang="en-GB" sz="1100" b="0" strike="noStrike" spc="-1">
              <a:solidFill>
                <a:schemeClr val="dk1"/>
              </a:solidFill>
              <a:latin typeface="Inter"/>
            </a:rPr>
            <a:t>- Estimated cost.</a:t>
          </a:r>
          <a:endParaRPr lang="en-US" sz="1100" b="0" strike="noStrike" spc="-1">
            <a:latin typeface="Times New Roman"/>
          </a:endParaRPr>
        </a:p>
        <a:p>
          <a:pPr>
            <a:lnSpc>
              <a:spcPct val="100000"/>
            </a:lnSpc>
          </a:pPr>
          <a:r>
            <a:rPr lang="en-GB" sz="1100" b="0" strike="noStrike" spc="-1">
              <a:solidFill>
                <a:schemeClr val="dk1"/>
              </a:solidFill>
              <a:latin typeface="Inter"/>
            </a:rPr>
            <a:t> </a:t>
          </a:r>
          <a:endParaRPr lang="en-US" sz="1100" b="0" strike="noStrike" spc="-1">
            <a:latin typeface="Times New Roman"/>
          </a:endParaRPr>
        </a:p>
        <a:p>
          <a:pPr>
            <a:lnSpc>
              <a:spcPct val="100000"/>
            </a:lnSpc>
          </a:pPr>
          <a:r>
            <a:rPr lang="en-GB" sz="1100" b="0" strike="noStrike" spc="-1">
              <a:solidFill>
                <a:schemeClr val="dk1"/>
              </a:solidFill>
              <a:latin typeface="Inter"/>
            </a:rPr>
            <a:t>The first 3 columns are where you input the details of what exactly is causing you to spend money for that particular task. This is the “plan” of how many things (items, materials, etc.) you </a:t>
          </a:r>
          <a:r>
            <a:rPr lang="en-GB" sz="1100" b="0" i="1" strike="noStrike" spc="-1">
              <a:solidFill>
                <a:schemeClr val="dk1"/>
              </a:solidFill>
              <a:latin typeface="Inter"/>
            </a:rPr>
            <a:t>think</a:t>
          </a:r>
          <a:r>
            <a:rPr lang="en-GB" sz="1100" b="0" strike="noStrike" spc="-1">
              <a:solidFill>
                <a:schemeClr val="dk1"/>
              </a:solidFill>
              <a:latin typeface="Inter"/>
            </a:rPr>
            <a:t> you will need and how much you believe everything will cost per item.</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last column in this section (Estimated cost) is an automatically calculated column based on the information you input into the first 3 columns (it’s a simple formula that multiplies the estimated quantity by the estimated price per unit). </a:t>
          </a:r>
          <a:r>
            <a:rPr lang="en-GB" sz="1100" b="1" strike="noStrike" spc="-1">
              <a:solidFill>
                <a:schemeClr val="dk1"/>
              </a:solidFill>
              <a:latin typeface="Inter"/>
            </a:rPr>
            <a:t>Do not write or delete anything in this column. The fields will update automatically as you update the rest of the information.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“Unit” is a customizable dropdown (Go to the “Settings” page to add/remove/change the items on the list.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Once it’s filled out, it’s recommended that you don’t change this section of the table until the project ends so that you can have an accurate idea of how well you estimated your project costs.</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At the top of the section is a cell that sums all the estimated costs in the table and shows the total.</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Feel free to change the name of this section. You may also change the purpose of this section if you want to, but keep in mind that this might invalidate some other sections in the table, such as the cost variance column that calculates the difference between the estimated and actual costs and the final section that calculates the totals, so it’s not recommended that you do this.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Actual materials/resource expenses</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This section is exactly the same as the Estimated materials/resource section, except that it measures how much materials you actually end up needing and how much they actually cost.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Same as with the previous section, the first 3 columns are where you input information, and the last column is where the table will automatically calculate the total. Please don’t write or delete anything from the “Actual cost” column.</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For more information, read the section about the “Estimated materials/resource expenses” above. The two are identical, just used for different purposes.</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Cost variance</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cost variance is an automatic column that calculates the difference between the final estimated cost and the final actual cost for the materials and shows whether you’ve spent more, less, or exactly what you expected to spend.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numbers where you exceeded your estimated budget will be colored red.</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Contingency budget</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This section contains 2 columns:</a:t>
          </a:r>
          <a:endParaRPr lang="en-US" sz="1100" b="0" strike="noStrike" spc="-1">
            <a:latin typeface="Times New Roman"/>
          </a:endParaRPr>
        </a:p>
        <a:p>
          <a:pPr>
            <a:lnSpc>
              <a:spcPct val="100000"/>
            </a:lnSpc>
          </a:pPr>
          <a:r>
            <a:rPr lang="en-GB" sz="1100" b="0" strike="noStrike" spc="-1">
              <a:solidFill>
                <a:schemeClr val="dk1"/>
              </a:solidFill>
              <a:latin typeface="Inter"/>
            </a:rPr>
            <a:t>- The percentage and</a:t>
          </a:r>
          <a:endParaRPr lang="en-US" sz="1100" b="0" strike="noStrike" spc="-1">
            <a:latin typeface="Times New Roman"/>
          </a:endParaRPr>
        </a:p>
        <a:p>
          <a:pPr>
            <a:lnSpc>
              <a:spcPct val="100000"/>
            </a:lnSpc>
          </a:pPr>
          <a:r>
            <a:rPr lang="en-GB" sz="1100" b="0" strike="noStrike" spc="-1">
              <a:solidFill>
                <a:schemeClr val="dk1"/>
              </a:solidFill>
              <a:latin typeface="Inter"/>
            </a:rPr>
            <a:t>- The total contingency budget.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percent is what you will manually input into the column.</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Total is automatically calculated based on the percentage you input.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percentage is calculated from the total “Allocated Budget Per Task” in the final section of the table.</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In other words, once you allocate the money to a task, write down the percentage of that allocated money that you wish to go toward your contingency budget, and the table will automatically calculate how much money that is exactly.</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Contingency expenses</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This is where you write down any unexpected expenses you encounter for that particular task over the course of the project.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If the cost of your contingency expense exceeds the contingency budget for that task, the number will appear red.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Unfortunately, there is no way to input multiple contingency expenses in a well-structured manner, so the only option if you have multiple contingency expenses for a task is to write them all together and sum their total cost.</a:t>
          </a:r>
          <a:endParaRPr lang="en-US" sz="1100" b="0" strike="noStrike" spc="-1">
            <a:latin typeface="Times New Roman"/>
          </a:endParaRPr>
        </a:p>
        <a:p>
          <a:pPr>
            <a:lnSpc>
              <a:spcPct val="100000"/>
            </a:lnSpc>
          </a:pPr>
          <a:endParaRPr lang="en-US" sz="2000" b="0" strike="noStrike" spc="-1">
            <a:latin typeface="Times New Roman"/>
          </a:endParaRPr>
        </a:p>
        <a:p>
          <a:pPr>
            <a:lnSpc>
              <a:spcPct val="100000"/>
            </a:lnSpc>
          </a:pPr>
          <a:r>
            <a:rPr lang="en-GB" sz="2000" b="1" strike="noStrike" spc="-1">
              <a:solidFill>
                <a:schemeClr val="dk1"/>
              </a:solidFill>
              <a:latin typeface="Inter"/>
            </a:rPr>
            <a:t>Budget</a:t>
          </a:r>
          <a:endParaRPr lang="en-US" sz="20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final section of this table contains 3 columns:</a:t>
          </a: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 Allocated budget per task,</a:t>
          </a:r>
          <a:endParaRPr lang="en-US" sz="1100" b="0" strike="noStrike" spc="-1">
            <a:latin typeface="Times New Roman"/>
          </a:endParaRPr>
        </a:p>
        <a:p>
          <a:pPr>
            <a:lnSpc>
              <a:spcPct val="100000"/>
            </a:lnSpc>
          </a:pPr>
          <a:r>
            <a:rPr lang="en-GB" sz="1100" b="0" strike="noStrike" spc="-1">
              <a:solidFill>
                <a:schemeClr val="dk1"/>
              </a:solidFill>
              <a:latin typeface="Inter"/>
            </a:rPr>
            <a:t>- Estimated budget per task, and</a:t>
          </a:r>
          <a:endParaRPr lang="en-US" sz="1100" b="0" strike="noStrike" spc="-1">
            <a:latin typeface="Times New Roman"/>
          </a:endParaRPr>
        </a:p>
        <a:p>
          <a:pPr>
            <a:lnSpc>
              <a:spcPct val="100000"/>
            </a:lnSpc>
          </a:pPr>
          <a:r>
            <a:rPr lang="en-GB" sz="1100" b="0" strike="noStrike" spc="-1">
              <a:solidFill>
                <a:schemeClr val="dk1"/>
              </a:solidFill>
              <a:latin typeface="Inter"/>
            </a:rPr>
            <a:t>- The total actual cost per task.</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“Allocated budget per task” column is where you write how much money you assigned to the task (a portion of this budget will be set aside for contingency purposes)</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“Estimated budget per task” column is where you write how much you expect the entire task to cost.</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The “Actual cost per task” is an automatic column that shows the total money spent on a particular task. The formula in this column calculates the actual cost spent on your materials/resources, and the money spent on contingencies. If the total actual cost per task exceeds the allocated budget per task, the number will show red.</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GB" sz="1100" b="0" strike="noStrike" spc="-1">
              <a:solidFill>
                <a:schemeClr val="dk1"/>
              </a:solidFill>
              <a:latin typeface="Inter"/>
            </a:rPr>
            <a:t>We hope this template will be useful!</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2</xdr:col>
      <xdr:colOff>129960</xdr:colOff>
      <xdr:row>0</xdr:row>
      <xdr:rowOff>504000</xdr:rowOff>
    </xdr:to>
    <xdr:pic>
      <xdr:nvPicPr>
        <xdr:cNvPr id="13" name="Picture 1">
          <a:hlinkClick xmlns:r="http://schemas.openxmlformats.org/officeDocument/2006/relationships" r:id="rId1"/>
          <a:extLst>
            <a:ext uri="{FF2B5EF4-FFF2-40B4-BE49-F238E27FC236}">
              <a16:creationId xmlns:a16="http://schemas.microsoft.com/office/drawing/2014/main" id="{00000000-0008-0000-0300-00000D000000}"/>
            </a:ext>
          </a:extLst>
        </xdr:cNvPr>
        <xdr:cNvPicPr/>
      </xdr:nvPicPr>
      <xdr:blipFill>
        <a:blip xmlns:r="http://schemas.openxmlformats.org/officeDocument/2006/relationships" r:embed="rId2"/>
        <a:stretch/>
      </xdr:blipFill>
      <xdr:spPr>
        <a:xfrm>
          <a:off x="133200" y="104760"/>
          <a:ext cx="1195560" cy="399240"/>
        </a:xfrm>
        <a:prstGeom prst="rect">
          <a:avLst/>
        </a:prstGeom>
        <a:ln w="0">
          <a:noFill/>
        </a:ln>
      </xdr:spPr>
    </xdr:pic>
    <xdr:clientData/>
  </xdr:twoCellAnchor>
  <xdr:twoCellAnchor editAs="absolute">
    <xdr:from>
      <xdr:col>26</xdr:col>
      <xdr:colOff>295200</xdr:colOff>
      <xdr:row>0</xdr:row>
      <xdr:rowOff>95400</xdr:rowOff>
    </xdr:from>
    <xdr:to>
      <xdr:col>30</xdr:col>
      <xdr:colOff>313920</xdr:colOff>
      <xdr:row>0</xdr:row>
      <xdr:rowOff>475560</xdr:rowOff>
    </xdr:to>
    <xdr:sp macro="" textlink="">
      <xdr:nvSpPr>
        <xdr:cNvPr id="14" name="Rounded Rectangle 2">
          <a:hlinkClick xmlns:r="http://schemas.openxmlformats.org/officeDocument/2006/relationships" r:id="rId1"/>
          <a:extLst>
            <a:ext uri="{FF2B5EF4-FFF2-40B4-BE49-F238E27FC236}">
              <a16:creationId xmlns:a16="http://schemas.microsoft.com/office/drawing/2014/main" id="{00000000-0008-0000-0300-00000E000000}"/>
            </a:ext>
          </a:extLst>
        </xdr:cNvPr>
        <xdr:cNvSpPr/>
      </xdr:nvSpPr>
      <xdr:spPr>
        <a:xfrm>
          <a:off x="15880680" y="95400"/>
          <a:ext cx="2416320" cy="38016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23</xdr:col>
      <xdr:colOff>380880</xdr:colOff>
      <xdr:row>0</xdr:row>
      <xdr:rowOff>123840</xdr:rowOff>
    </xdr:from>
    <xdr:to>
      <xdr:col>24</xdr:col>
      <xdr:colOff>532440</xdr:colOff>
      <xdr:row>0</xdr:row>
      <xdr:rowOff>447120</xdr:rowOff>
    </xdr:to>
    <xdr:sp macro="" textlink="">
      <xdr:nvSpPr>
        <xdr:cNvPr id="15" name="Rounded Rectangle 3">
          <a:hlinkClick xmlns:r="http://schemas.openxmlformats.org/officeDocument/2006/relationships" r:id="rId3"/>
          <a:extLst>
            <a:ext uri="{FF2B5EF4-FFF2-40B4-BE49-F238E27FC236}">
              <a16:creationId xmlns:a16="http://schemas.microsoft.com/office/drawing/2014/main" id="{00000000-0008-0000-0300-00000F000000}"/>
            </a:ext>
          </a:extLst>
        </xdr:cNvPr>
        <xdr:cNvSpPr/>
      </xdr:nvSpPr>
      <xdr:spPr>
        <a:xfrm>
          <a:off x="14168160" y="123840"/>
          <a:ext cx="75096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Settings</a:t>
          </a:r>
          <a:endParaRPr lang="en-US" sz="1100" b="0" strike="noStrike" spc="-1">
            <a:latin typeface="Times New Roman"/>
          </a:endParaRPr>
        </a:p>
      </xdr:txBody>
    </xdr:sp>
    <xdr:clientData/>
  </xdr:twoCellAnchor>
  <xdr:twoCellAnchor editAs="absolute">
    <xdr:from>
      <xdr:col>21</xdr:col>
      <xdr:colOff>457200</xdr:colOff>
      <xdr:row>0</xdr:row>
      <xdr:rowOff>123840</xdr:rowOff>
    </xdr:from>
    <xdr:to>
      <xdr:col>23</xdr:col>
      <xdr:colOff>275400</xdr:colOff>
      <xdr:row>0</xdr:row>
      <xdr:rowOff>447120</xdr:rowOff>
    </xdr:to>
    <xdr:sp macro="" textlink="">
      <xdr:nvSpPr>
        <xdr:cNvPr id="16" name="Rounded Rectangle 4">
          <a:hlinkClick xmlns:r="http://schemas.openxmlformats.org/officeDocument/2006/relationships" r:id="rId4"/>
          <a:extLst>
            <a:ext uri="{FF2B5EF4-FFF2-40B4-BE49-F238E27FC236}">
              <a16:creationId xmlns:a16="http://schemas.microsoft.com/office/drawing/2014/main" id="{00000000-0008-0000-0300-000010000000}"/>
            </a:ext>
          </a:extLst>
        </xdr:cNvPr>
        <xdr:cNvSpPr/>
      </xdr:nvSpPr>
      <xdr:spPr>
        <a:xfrm>
          <a:off x="13045320" y="123840"/>
          <a:ext cx="1017360" cy="32328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Main table</a:t>
          </a:r>
          <a:endParaRPr lang="en-US" sz="1100" b="0" strike="noStrike" spc="-1">
            <a:latin typeface="Times New Roman"/>
          </a:endParaRPr>
        </a:p>
      </xdr:txBody>
    </xdr:sp>
    <xdr:clientData/>
  </xdr:twoCellAnchor>
  <xdr:twoCellAnchor editAs="absolute">
    <xdr:from>
      <xdr:col>25</xdr:col>
      <xdr:colOff>66600</xdr:colOff>
      <xdr:row>0</xdr:row>
      <xdr:rowOff>119160</xdr:rowOff>
    </xdr:from>
    <xdr:to>
      <xdr:col>26</xdr:col>
      <xdr:colOff>37440</xdr:colOff>
      <xdr:row>0</xdr:row>
      <xdr:rowOff>448200</xdr:rowOff>
    </xdr:to>
    <xdr:sp macro="" textlink="">
      <xdr:nvSpPr>
        <xdr:cNvPr id="17" name="Rounded Rectangle 5">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15052680" y="119160"/>
          <a:ext cx="570240" cy="329040"/>
        </a:xfrm>
        <a:prstGeom prst="roundRect">
          <a:avLst>
            <a:gd name="adj" fmla="val 16667"/>
          </a:avLst>
        </a:prstGeom>
        <a:noFill/>
        <a:ln w="19050">
          <a:solidFill>
            <a:srgbClr val="4A8EF2"/>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2">
                  <a:lumMod val="75000"/>
                </a:schemeClr>
              </a:solidFill>
              <a:latin typeface="Roboto"/>
              <a:ea typeface="Roboto"/>
            </a:rPr>
            <a:t>Help</a:t>
          </a:r>
          <a:endParaRPr lang="en-US" sz="1100" b="0" strike="noStrike" spc="-1">
            <a:latin typeface="Times New Roman"/>
          </a:endParaRPr>
        </a:p>
      </xdr:txBody>
    </xdr:sp>
    <xdr:clientData/>
  </xdr:twoCellAnchor>
  <xdr:twoCellAnchor editAs="absolute">
    <xdr:from>
      <xdr:col>1</xdr:col>
      <xdr:colOff>0</xdr:colOff>
      <xdr:row>3</xdr:row>
      <xdr:rowOff>2160</xdr:rowOff>
    </xdr:from>
    <xdr:to>
      <xdr:col>9</xdr:col>
      <xdr:colOff>304560</xdr:colOff>
      <xdr:row>18</xdr:row>
      <xdr:rowOff>115920</xdr:rowOff>
    </xdr:to>
    <xdr:sp macro="" textlink="">
      <xdr:nvSpPr>
        <xdr:cNvPr id="18" name="TextBox 6">
          <a:extLst>
            <a:ext uri="{FF2B5EF4-FFF2-40B4-BE49-F238E27FC236}">
              <a16:creationId xmlns:a16="http://schemas.microsoft.com/office/drawing/2014/main" id="{00000000-0008-0000-0300-000012000000}"/>
            </a:ext>
          </a:extLst>
        </xdr:cNvPr>
        <xdr:cNvSpPr/>
      </xdr:nvSpPr>
      <xdr:spPr>
        <a:xfrm>
          <a:off x="599400" y="943200"/>
          <a:ext cx="5100120" cy="274284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0:X31" totalsRowShown="0" headerRowDxfId="30" dataDxfId="29">
  <autoFilter ref="B10:X31" xr:uid="{00000000-0009-0000-0100-000001000000}"/>
  <tableColumns count="23">
    <tableColumn id="1" xr3:uid="{00000000-0010-0000-0000-000001000000}" name="Project" dataDxfId="28"/>
    <tableColumn id="2" xr3:uid="{00000000-0010-0000-0000-000002000000}" name="Task" dataDxfId="27"/>
    <tableColumn id="3" xr3:uid="{00000000-0010-0000-0000-000003000000}" name="Category" dataDxfId="26"/>
    <tableColumn id="4" xr3:uid="{00000000-0010-0000-0000-000004000000}" name="Subcategory" dataDxfId="25"/>
    <tableColumn id="5" xr3:uid="{00000000-0010-0000-0000-000005000000}" name="Type" dataDxfId="24"/>
    <tableColumn id="6" xr3:uid="{00000000-0010-0000-0000-000006000000}" name="Inter/Exter" dataDxfId="23"/>
    <tableColumn id="7" xr3:uid="{00000000-0010-0000-0000-000007000000}" name="Description" dataDxfId="22"/>
    <tableColumn id="8" xr3:uid="{00000000-0010-0000-0000-000008000000}" name="Estm. Quantity" dataDxfId="21"/>
    <tableColumn id="9" xr3:uid="{00000000-0010-0000-0000-000009000000}" name="Unit" dataDxfId="20"/>
    <tableColumn id="10" xr3:uid="{00000000-0010-0000-0000-00000A000000}" name="Estm. price per unit" dataDxfId="19"/>
    <tableColumn id="11" xr3:uid="{00000000-0010-0000-0000-00000B000000}" name="Estm. cost" dataDxfId="18"/>
    <tableColumn id="12" xr3:uid="{00000000-0010-0000-0000-00000C000000}" name="Actual quantity" dataDxfId="17"/>
    <tableColumn id="13" xr3:uid="{00000000-0010-0000-0000-00000D000000}" name="Unit " dataDxfId="16"/>
    <tableColumn id="14" xr3:uid="{00000000-0010-0000-0000-00000E000000}" name="Actual price per unit" dataDxfId="15"/>
    <tableColumn id="15" xr3:uid="{00000000-0010-0000-0000-00000F000000}" name="Actual cost" dataDxfId="14"/>
    <tableColumn id="16" xr3:uid="{00000000-0010-0000-0000-000010000000}" name="Cost   variance" dataDxfId="13"/>
    <tableColumn id="17" xr3:uid="{00000000-0010-0000-0000-000011000000}" name="%" dataDxfId="12"/>
    <tableColumn id="18" xr3:uid="{00000000-0010-0000-0000-000012000000}" name="Total" dataDxfId="11"/>
    <tableColumn id="19" xr3:uid="{00000000-0010-0000-0000-000013000000}" name="Description " dataDxfId="10"/>
    <tableColumn id="20" xr3:uid="{00000000-0010-0000-0000-000014000000}" name="Cost" dataDxfId="9"/>
    <tableColumn id="21" xr3:uid="{00000000-0010-0000-0000-000015000000}" name="Allocated budget/task" dataDxfId="8"/>
    <tableColumn id="22" xr3:uid="{00000000-0010-0000-0000-000016000000}" name="Estm. budget per task" dataDxfId="7"/>
    <tableColumn id="23" xr3:uid="{00000000-0010-0000-0000-000017000000}" name="Actual budget per task" dataDxfId="6"/>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X31"/>
  <sheetViews>
    <sheetView showGridLines="0" tabSelected="1" zoomScaleNormal="100" workbookViewId="0">
      <pane ySplit="1" topLeftCell="A2" activePane="bottomLeft" state="frozen"/>
      <selection pane="bottomLeft" activeCell="G57" sqref="G57"/>
    </sheetView>
  </sheetViews>
  <sheetFormatPr baseColWidth="10" defaultColWidth="9.1640625" defaultRowHeight="14" x14ac:dyDescent="0.15"/>
  <cols>
    <col min="1" max="1" width="5.1640625" style="4" customWidth="1"/>
    <col min="2" max="2" width="12.5" style="4" customWidth="1"/>
    <col min="3" max="3" width="26" style="4" customWidth="1"/>
    <col min="4" max="4" width="15" style="4" customWidth="1"/>
    <col min="5" max="5" width="17.5" style="4" customWidth="1"/>
    <col min="6" max="6" width="15.6640625" style="4" customWidth="1"/>
    <col min="7" max="7" width="13.1640625" style="4" customWidth="1"/>
    <col min="8" max="8" width="38.1640625" style="4" customWidth="1"/>
    <col min="9" max="9" width="9.5" style="4" customWidth="1"/>
    <col min="10" max="10" width="8" style="4" customWidth="1"/>
    <col min="11" max="11" width="12.1640625" style="4" customWidth="1"/>
    <col min="12" max="12" width="11.5" style="4" customWidth="1"/>
    <col min="13" max="13" width="10.1640625" style="4" customWidth="1"/>
    <col min="14" max="14" width="8" style="4" customWidth="1"/>
    <col min="15" max="15" width="13.83203125" style="4" customWidth="1"/>
    <col min="16" max="16" width="11.33203125" style="4" customWidth="1"/>
    <col min="17" max="17" width="13.5" style="4" customWidth="1"/>
    <col min="18" max="19" width="15" style="4" customWidth="1"/>
    <col min="20" max="20" width="34" style="4" customWidth="1"/>
    <col min="21" max="21" width="17.5" style="4" customWidth="1"/>
    <col min="22" max="24" width="14.6640625" style="4" customWidth="1"/>
    <col min="25" max="16384" width="9.1640625" style="4"/>
  </cols>
  <sheetData>
    <row r="1" spans="2:24" s="3" customFormat="1" ht="46.5" customHeight="1" x14ac:dyDescent="0.15">
      <c r="C1" s="1" t="s">
        <v>0</v>
      </c>
      <c r="D1" s="2"/>
    </row>
    <row r="3" spans="2:24" ht="21" customHeight="1" x14ac:dyDescent="0.15">
      <c r="B3" s="52" t="s">
        <v>1</v>
      </c>
      <c r="C3" s="52"/>
      <c r="D3" s="53" t="s">
        <v>2</v>
      </c>
      <c r="E3" s="53"/>
    </row>
    <row r="4" spans="2:24" ht="21" customHeight="1" x14ac:dyDescent="0.15">
      <c r="B4" s="54" t="s">
        <v>3</v>
      </c>
      <c r="C4" s="54"/>
      <c r="D4" s="55">
        <v>2000000</v>
      </c>
      <c r="E4" s="55"/>
    </row>
    <row r="5" spans="2:24" ht="21" customHeight="1" x14ac:dyDescent="0.15">
      <c r="B5" s="54" t="s">
        <v>4</v>
      </c>
      <c r="C5" s="54"/>
      <c r="D5" s="55">
        <v>1800000</v>
      </c>
      <c r="E5" s="55"/>
    </row>
    <row r="6" spans="2:24" ht="21" customHeight="1" x14ac:dyDescent="0.15">
      <c r="B6" s="56" t="s">
        <v>5</v>
      </c>
      <c r="C6" s="56"/>
      <c r="D6" s="57">
        <f>V8</f>
        <v>27580</v>
      </c>
      <c r="E6" s="57"/>
    </row>
    <row r="7" spans="2:24" ht="22.5" customHeight="1" x14ac:dyDescent="0.15">
      <c r="B7" s="10"/>
      <c r="C7" s="10"/>
      <c r="V7" s="58" t="s">
        <v>6</v>
      </c>
      <c r="W7" s="58"/>
      <c r="X7" s="58"/>
    </row>
    <row r="8" spans="2:24" ht="22.5" customHeight="1" x14ac:dyDescent="0.15">
      <c r="B8" s="8"/>
      <c r="I8" s="59">
        <f>SUM(Table1[Estm. cost])</f>
        <v>27980</v>
      </c>
      <c r="J8" s="59"/>
      <c r="K8" s="59"/>
      <c r="L8" s="59"/>
      <c r="M8" s="59">
        <f>SUM(Table1[Actual cost])</f>
        <v>26330</v>
      </c>
      <c r="N8" s="59"/>
      <c r="O8" s="59"/>
      <c r="P8" s="59"/>
      <c r="R8" s="59">
        <f>SUM(Table1[Total])</f>
        <v>4840</v>
      </c>
      <c r="S8" s="59"/>
      <c r="T8" s="59">
        <f>SUM(Table1[Cost])</f>
        <v>1250</v>
      </c>
      <c r="U8" s="59"/>
      <c r="V8" s="59">
        <f>SUM(Table1[Actual budget per task])</f>
        <v>27580</v>
      </c>
      <c r="W8" s="59"/>
      <c r="X8" s="59"/>
    </row>
    <row r="9" spans="2:24" ht="27.75" customHeight="1" x14ac:dyDescent="0.15">
      <c r="I9" s="60" t="s">
        <v>7</v>
      </c>
      <c r="J9" s="60"/>
      <c r="K9" s="60"/>
      <c r="L9" s="60"/>
      <c r="M9" s="61" t="s">
        <v>8</v>
      </c>
      <c r="N9" s="61"/>
      <c r="O9" s="61"/>
      <c r="P9" s="61"/>
      <c r="Q9" s="11"/>
      <c r="R9" s="62" t="s">
        <v>9</v>
      </c>
      <c r="S9" s="62"/>
      <c r="T9" s="63" t="s">
        <v>10</v>
      </c>
      <c r="U9" s="63"/>
      <c r="V9" s="64" t="s">
        <v>11</v>
      </c>
      <c r="W9" s="64"/>
      <c r="X9" s="64"/>
    </row>
    <row r="10" spans="2:24" ht="39" customHeight="1" x14ac:dyDescent="0.15">
      <c r="B10" s="12" t="s">
        <v>12</v>
      </c>
      <c r="C10" s="13" t="s">
        <v>13</v>
      </c>
      <c r="D10" s="14" t="s">
        <v>14</v>
      </c>
      <c r="E10" s="14" t="s">
        <v>15</v>
      </c>
      <c r="F10" s="14" t="s">
        <v>16</v>
      </c>
      <c r="G10" s="15" t="s">
        <v>17</v>
      </c>
      <c r="H10" s="16" t="s">
        <v>18</v>
      </c>
      <c r="I10" s="17" t="s">
        <v>19</v>
      </c>
      <c r="J10" s="17" t="s">
        <v>20</v>
      </c>
      <c r="K10" s="18" t="s">
        <v>21</v>
      </c>
      <c r="L10" s="19" t="s">
        <v>22</v>
      </c>
      <c r="M10" s="20" t="s">
        <v>23</v>
      </c>
      <c r="N10" s="20" t="s">
        <v>24</v>
      </c>
      <c r="O10" s="21" t="s">
        <v>25</v>
      </c>
      <c r="P10" s="22" t="s">
        <v>26</v>
      </c>
      <c r="Q10" s="13" t="s">
        <v>27</v>
      </c>
      <c r="R10" s="23" t="s">
        <v>28</v>
      </c>
      <c r="S10" s="22" t="s">
        <v>29</v>
      </c>
      <c r="T10" s="24" t="s">
        <v>30</v>
      </c>
      <c r="U10" s="12" t="s">
        <v>31</v>
      </c>
      <c r="V10" s="23" t="s">
        <v>32</v>
      </c>
      <c r="W10" s="21" t="s">
        <v>33</v>
      </c>
      <c r="X10" s="25" t="s">
        <v>34</v>
      </c>
    </row>
    <row r="11" spans="2:24" ht="28" x14ac:dyDescent="0.15">
      <c r="B11" s="26" t="s">
        <v>35</v>
      </c>
      <c r="C11" s="27" t="s">
        <v>36</v>
      </c>
      <c r="D11" s="28" t="s">
        <v>37</v>
      </c>
      <c r="E11" s="29" t="s">
        <v>38</v>
      </c>
      <c r="F11" s="29" t="s">
        <v>39</v>
      </c>
      <c r="G11" s="30" t="s">
        <v>40</v>
      </c>
      <c r="H11" s="31" t="s">
        <v>41</v>
      </c>
      <c r="I11" s="32">
        <v>3</v>
      </c>
      <c r="J11" s="33" t="s">
        <v>42</v>
      </c>
      <c r="K11" s="34">
        <v>650</v>
      </c>
      <c r="L11" s="35">
        <f>IF(Table1[[#This Row],[Estm. Quantity]]*Table1[[#This Row],[Estm. price per unit]]=0,"",Table1[[#This Row],[Estm. Quantity]]*Table1[[#This Row],[Estm. price per unit]])</f>
        <v>1950</v>
      </c>
      <c r="M11" s="28">
        <v>2</v>
      </c>
      <c r="N11" s="29" t="s">
        <v>42</v>
      </c>
      <c r="O11" s="36">
        <v>650</v>
      </c>
      <c r="P11" s="37">
        <f>IF(Table1[[#This Row],[Actual quantity]]*Table1[[#This Row],[Actual price per unit]]=0,"",Table1[[#This Row],[Actual quantity]]*Table1[[#This Row],[Actual price per unit]])</f>
        <v>1300</v>
      </c>
      <c r="Q11" s="38">
        <f>IF(OR(Total_actual_cost="",Total_estm._cost=""),"",Table1[[#This Row],[Estm. cost]]-Table1[[#This Row],[Actual cost]])</f>
        <v>650</v>
      </c>
      <c r="R11" s="39">
        <v>0.1</v>
      </c>
      <c r="S11" s="37">
        <f>IF(Allocated_budget="","",Table1[[#This Row],[Allocated budget/task]]*Table1[[#This Row],[%]])</f>
        <v>300</v>
      </c>
      <c r="T11" s="40" t="s">
        <v>43</v>
      </c>
      <c r="U11" s="37">
        <v>1250</v>
      </c>
      <c r="V11" s="41">
        <v>3000</v>
      </c>
      <c r="W11" s="42">
        <v>1950</v>
      </c>
      <c r="X11" s="43">
        <f t="shared" ref="X11:X31" si="0">IF(Total_actual_cost="","",SUM(Total_actual_cost,Cost))</f>
        <v>2550</v>
      </c>
    </row>
    <row r="12" spans="2:24" x14ac:dyDescent="0.15">
      <c r="B12" s="44" t="s">
        <v>44</v>
      </c>
      <c r="C12" s="31" t="s">
        <v>45</v>
      </c>
      <c r="D12" s="28" t="s">
        <v>46</v>
      </c>
      <c r="E12" s="29" t="s">
        <v>47</v>
      </c>
      <c r="F12" s="29" t="s">
        <v>39</v>
      </c>
      <c r="G12" s="30" t="s">
        <v>48</v>
      </c>
      <c r="H12" s="31" t="s">
        <v>49</v>
      </c>
      <c r="I12" s="32">
        <v>1</v>
      </c>
      <c r="J12" s="33" t="s">
        <v>42</v>
      </c>
      <c r="K12" s="34">
        <v>30</v>
      </c>
      <c r="L12" s="35">
        <f>IF(Table1[[#This Row],[Estm. Quantity]]*Table1[[#This Row],[Estm. price per unit]]=0,"",Table1[[#This Row],[Estm. Quantity]]*Table1[[#This Row],[Estm. price per unit]])</f>
        <v>30</v>
      </c>
      <c r="M12" s="28">
        <v>1</v>
      </c>
      <c r="N12" s="29" t="s">
        <v>42</v>
      </c>
      <c r="O12" s="36">
        <v>30</v>
      </c>
      <c r="P12" s="37">
        <f>IF(Table1[[#This Row],[Actual quantity]]*Table1[[#This Row],[Actual price per unit]]=0,"",Table1[[#This Row],[Actual quantity]]*Table1[[#This Row],[Actual price per unit]])</f>
        <v>30</v>
      </c>
      <c r="Q12" s="38">
        <f>IF(OR(Total_actual_cost="",Total_estm._cost=""),"",Table1[[#This Row],[Estm. cost]]-Table1[[#This Row],[Actual cost]])</f>
        <v>0</v>
      </c>
      <c r="R12" s="39">
        <v>0.05</v>
      </c>
      <c r="S12" s="37">
        <f>IF(Allocated_budget="","",Table1[[#This Row],[Allocated budget/task]]*Table1[[#This Row],[%]])</f>
        <v>40</v>
      </c>
      <c r="T12" s="40"/>
      <c r="U12" s="37"/>
      <c r="V12" s="45">
        <v>800</v>
      </c>
      <c r="W12" s="34">
        <v>600</v>
      </c>
      <c r="X12" s="46">
        <f t="shared" si="0"/>
        <v>30</v>
      </c>
    </row>
    <row r="13" spans="2:24" x14ac:dyDescent="0.15">
      <c r="B13" s="44" t="s">
        <v>44</v>
      </c>
      <c r="C13" s="31" t="s">
        <v>50</v>
      </c>
      <c r="D13" s="28" t="s">
        <v>51</v>
      </c>
      <c r="E13" s="29" t="s">
        <v>52</v>
      </c>
      <c r="F13" s="29" t="s">
        <v>53</v>
      </c>
      <c r="G13" s="30" t="s">
        <v>48</v>
      </c>
      <c r="H13" s="31" t="s">
        <v>54</v>
      </c>
      <c r="I13" s="32">
        <v>52</v>
      </c>
      <c r="J13" s="33" t="s">
        <v>55</v>
      </c>
      <c r="K13" s="34">
        <v>500</v>
      </c>
      <c r="L13" s="35">
        <f>IF(Table1[[#This Row],[Estm. Quantity]]*Table1[[#This Row],[Estm. price per unit]]=0,"",Table1[[#This Row],[Estm. Quantity]]*Table1[[#This Row],[Estm. price per unit]])</f>
        <v>26000</v>
      </c>
      <c r="M13" s="28">
        <v>50</v>
      </c>
      <c r="N13" s="29" t="s">
        <v>42</v>
      </c>
      <c r="O13" s="36">
        <v>500</v>
      </c>
      <c r="P13" s="37">
        <f>IF(Table1[[#This Row],[Actual quantity]]*Table1[[#This Row],[Actual price per unit]]=0,"",Table1[[#This Row],[Actual quantity]]*Table1[[#This Row],[Actual price per unit]])</f>
        <v>25000</v>
      </c>
      <c r="Q13" s="38">
        <f>IF(OR(Total_actual_cost="",Total_estm._cost=""),"",Table1[[#This Row],[Estm. cost]]-Table1[[#This Row],[Actual cost]])</f>
        <v>1000</v>
      </c>
      <c r="R13" s="39">
        <v>0.15</v>
      </c>
      <c r="S13" s="37">
        <f>IF(Allocated_budget="","",Table1[[#This Row],[Allocated budget/task]]*Table1[[#This Row],[%]])</f>
        <v>4500</v>
      </c>
      <c r="T13" s="40"/>
      <c r="U13" s="37"/>
      <c r="V13" s="45">
        <v>30000</v>
      </c>
      <c r="W13" s="34">
        <v>26000</v>
      </c>
      <c r="X13" s="46">
        <f t="shared" si="0"/>
        <v>25000</v>
      </c>
    </row>
    <row r="14" spans="2:24" x14ac:dyDescent="0.15">
      <c r="B14" s="44"/>
      <c r="C14" s="31"/>
      <c r="D14" s="28"/>
      <c r="E14" s="29"/>
      <c r="F14" s="29"/>
      <c r="G14" s="30"/>
      <c r="H14" s="31"/>
      <c r="I14" s="32"/>
      <c r="J14" s="33"/>
      <c r="K14" s="34"/>
      <c r="L14" s="35"/>
      <c r="M14" s="28"/>
      <c r="N14" s="29"/>
      <c r="O14" s="36"/>
      <c r="P14" s="37"/>
      <c r="Q14" s="38" t="str">
        <f>IF(OR(Total_actual_cost="",Total_estm._cost=""),"",Table1[[#This Row],[Estm. cost]]-Table1[[#This Row],[Actual cost]])</f>
        <v/>
      </c>
      <c r="R14" s="39"/>
      <c r="S14" s="37" t="str">
        <f>IF(Allocated_budget="","",Table1[[#This Row],[Allocated budget/task]]*Table1[[#This Row],[%]])</f>
        <v/>
      </c>
      <c r="T14" s="40"/>
      <c r="U14" s="37"/>
      <c r="V14" s="45"/>
      <c r="W14" s="34"/>
      <c r="X14" s="46" t="str">
        <f t="shared" si="0"/>
        <v/>
      </c>
    </row>
    <row r="15" spans="2:24" x14ac:dyDescent="0.15">
      <c r="B15" s="44"/>
      <c r="C15" s="31"/>
      <c r="D15" s="28"/>
      <c r="E15" s="29"/>
      <c r="F15" s="29"/>
      <c r="G15" s="30"/>
      <c r="H15" s="31"/>
      <c r="I15" s="32"/>
      <c r="J15" s="33"/>
      <c r="K15" s="34"/>
      <c r="L15" s="35" t="str">
        <f>IF(Table1[[#This Row],[Estm. Quantity]]*Table1[[#This Row],[Estm. price per unit]]=0,"",Table1[[#This Row],[Estm. Quantity]]*Table1[[#This Row],[Estm. price per unit]])</f>
        <v/>
      </c>
      <c r="M15" s="28"/>
      <c r="N15" s="29"/>
      <c r="O15" s="36"/>
      <c r="P15" s="37" t="str">
        <f>IF(Table1[[#This Row],[Actual quantity]]*Table1[[#This Row],[Actual price per unit]]=0,"",Table1[[#This Row],[Actual quantity]]*Table1[[#This Row],[Actual price per unit]])</f>
        <v/>
      </c>
      <c r="Q15" s="38" t="str">
        <f>IF(OR(Total_actual_cost="",Total_estm._cost=""),"",Table1[[#This Row],[Estm. cost]]-Table1[[#This Row],[Actual cost]])</f>
        <v/>
      </c>
      <c r="R15" s="39"/>
      <c r="S15" s="37" t="str">
        <f>IF(Allocated_budget="","",Table1[[#This Row],[Allocated budget/task]]*Table1[[#This Row],[%]])</f>
        <v/>
      </c>
      <c r="T15" s="40"/>
      <c r="U15" s="37"/>
      <c r="V15" s="45"/>
      <c r="W15" s="34"/>
      <c r="X15" s="46" t="str">
        <f t="shared" si="0"/>
        <v/>
      </c>
    </row>
    <row r="16" spans="2:24" x14ac:dyDescent="0.15">
      <c r="B16" s="44"/>
      <c r="C16" s="31"/>
      <c r="D16" s="28"/>
      <c r="E16" s="29"/>
      <c r="F16" s="29"/>
      <c r="G16" s="30"/>
      <c r="H16" s="31"/>
      <c r="I16" s="32"/>
      <c r="J16" s="33"/>
      <c r="K16" s="34"/>
      <c r="L16" s="35" t="str">
        <f>IF(Table1[[#This Row],[Estm. Quantity]]*Table1[[#This Row],[Estm. price per unit]]=0,"",Table1[[#This Row],[Estm. Quantity]]*Table1[[#This Row],[Estm. price per unit]])</f>
        <v/>
      </c>
      <c r="M16" s="28"/>
      <c r="N16" s="29"/>
      <c r="O16" s="36"/>
      <c r="P16" s="37" t="str">
        <f>IF(Table1[[#This Row],[Actual quantity]]*Table1[[#This Row],[Actual price per unit]]=0,"",Table1[[#This Row],[Actual quantity]]*Table1[[#This Row],[Actual price per unit]])</f>
        <v/>
      </c>
      <c r="Q16" s="38" t="str">
        <f>IF(OR(Total_actual_cost="",Total_estm._cost=""),"",Table1[[#This Row],[Estm. cost]]-Table1[[#This Row],[Actual cost]])</f>
        <v/>
      </c>
      <c r="R16" s="39"/>
      <c r="S16" s="37" t="str">
        <f>IF(Allocated_budget="","",Table1[[#This Row],[Allocated budget/task]]*Table1[[#This Row],[%]])</f>
        <v/>
      </c>
      <c r="T16" s="40"/>
      <c r="U16" s="37"/>
      <c r="V16" s="45"/>
      <c r="W16" s="34"/>
      <c r="X16" s="46" t="str">
        <f t="shared" si="0"/>
        <v/>
      </c>
    </row>
    <row r="17" spans="2:24" x14ac:dyDescent="0.15">
      <c r="B17" s="44"/>
      <c r="C17" s="31"/>
      <c r="D17" s="28"/>
      <c r="E17" s="29"/>
      <c r="F17" s="29"/>
      <c r="G17" s="30"/>
      <c r="H17" s="31"/>
      <c r="I17" s="32"/>
      <c r="J17" s="33"/>
      <c r="K17" s="34"/>
      <c r="L17" s="35" t="str">
        <f>IF(Table1[[#This Row],[Estm. Quantity]]*Table1[[#This Row],[Estm. price per unit]]=0,"",Table1[[#This Row],[Estm. Quantity]]*Table1[[#This Row],[Estm. price per unit]])</f>
        <v/>
      </c>
      <c r="M17" s="28"/>
      <c r="N17" s="29"/>
      <c r="O17" s="36"/>
      <c r="P17" s="37" t="str">
        <f>IF(Table1[[#This Row],[Actual quantity]]*Table1[[#This Row],[Actual price per unit]]=0,"",Table1[[#This Row],[Actual quantity]]*Table1[[#This Row],[Actual price per unit]])</f>
        <v/>
      </c>
      <c r="Q17" s="38" t="str">
        <f>IF(OR(Total_actual_cost="",Total_estm._cost=""),"",Table1[[#This Row],[Estm. cost]]-Table1[[#This Row],[Actual cost]])</f>
        <v/>
      </c>
      <c r="R17" s="39"/>
      <c r="S17" s="37" t="str">
        <f>IF(Allocated_budget="","",Table1[[#This Row],[Allocated budget/task]]*Table1[[#This Row],[%]])</f>
        <v/>
      </c>
      <c r="T17" s="40"/>
      <c r="U17" s="37"/>
      <c r="V17" s="45"/>
      <c r="W17" s="34"/>
      <c r="X17" s="46" t="str">
        <f t="shared" si="0"/>
        <v/>
      </c>
    </row>
    <row r="18" spans="2:24" x14ac:dyDescent="0.15">
      <c r="B18" s="44"/>
      <c r="C18" s="31"/>
      <c r="D18" s="28"/>
      <c r="E18" s="29"/>
      <c r="F18" s="29"/>
      <c r="G18" s="30"/>
      <c r="H18" s="31"/>
      <c r="I18" s="32"/>
      <c r="J18" s="33"/>
      <c r="K18" s="34"/>
      <c r="L18" s="35" t="str">
        <f>IF(Table1[[#This Row],[Estm. Quantity]]*Table1[[#This Row],[Estm. price per unit]]=0,"",Table1[[#This Row],[Estm. Quantity]]*Table1[[#This Row],[Estm. price per unit]])</f>
        <v/>
      </c>
      <c r="M18" s="28"/>
      <c r="N18" s="29"/>
      <c r="O18" s="36"/>
      <c r="P18" s="37" t="str">
        <f>IF(Table1[[#This Row],[Actual quantity]]*Table1[[#This Row],[Actual price per unit]]=0,"",Table1[[#This Row],[Actual quantity]]*Table1[[#This Row],[Actual price per unit]])</f>
        <v/>
      </c>
      <c r="Q18" s="38" t="str">
        <f>IF(OR(Total_actual_cost="",Total_estm._cost=""),"",Table1[[#This Row],[Estm. cost]]-Table1[[#This Row],[Actual cost]])</f>
        <v/>
      </c>
      <c r="R18" s="39"/>
      <c r="S18" s="37" t="str">
        <f>IF(Allocated_budget="","",Table1[[#This Row],[Allocated budget/task]]*Table1[[#This Row],[%]])</f>
        <v/>
      </c>
      <c r="T18" s="40"/>
      <c r="U18" s="37"/>
      <c r="V18" s="45"/>
      <c r="W18" s="34"/>
      <c r="X18" s="46" t="str">
        <f t="shared" si="0"/>
        <v/>
      </c>
    </row>
    <row r="19" spans="2:24" x14ac:dyDescent="0.15">
      <c r="B19" s="44"/>
      <c r="C19" s="31"/>
      <c r="D19" s="28"/>
      <c r="E19" s="29"/>
      <c r="F19" s="29"/>
      <c r="G19" s="30"/>
      <c r="H19" s="31"/>
      <c r="I19" s="32"/>
      <c r="J19" s="33"/>
      <c r="K19" s="34"/>
      <c r="L19" s="35" t="str">
        <f>IF(Table1[[#This Row],[Estm. Quantity]]*Table1[[#This Row],[Estm. price per unit]]=0,"",Table1[[#This Row],[Estm. Quantity]]*Table1[[#This Row],[Estm. price per unit]])</f>
        <v/>
      </c>
      <c r="M19" s="28"/>
      <c r="N19" s="29"/>
      <c r="O19" s="36"/>
      <c r="P19" s="37" t="str">
        <f>IF(Table1[[#This Row],[Actual quantity]]*Table1[[#This Row],[Actual price per unit]]=0,"",Table1[[#This Row],[Actual quantity]]*Table1[[#This Row],[Actual price per unit]])</f>
        <v/>
      </c>
      <c r="Q19" s="38" t="str">
        <f>IF(OR(Total_actual_cost="",Total_estm._cost=""),"",Table1[[#This Row],[Estm. cost]]-Table1[[#This Row],[Actual cost]])</f>
        <v/>
      </c>
      <c r="R19" s="39"/>
      <c r="S19" s="37" t="str">
        <f>IF(Allocated_budget="","",Table1[[#This Row],[Allocated budget/task]]*Table1[[#This Row],[%]])</f>
        <v/>
      </c>
      <c r="T19" s="40"/>
      <c r="U19" s="37"/>
      <c r="V19" s="45"/>
      <c r="W19" s="34"/>
      <c r="X19" s="46" t="str">
        <f t="shared" si="0"/>
        <v/>
      </c>
    </row>
    <row r="20" spans="2:24" x14ac:dyDescent="0.15">
      <c r="B20" s="44"/>
      <c r="C20" s="31"/>
      <c r="D20" s="28"/>
      <c r="E20" s="29"/>
      <c r="F20" s="29"/>
      <c r="G20" s="30"/>
      <c r="H20" s="31"/>
      <c r="I20" s="32"/>
      <c r="J20" s="33"/>
      <c r="K20" s="34"/>
      <c r="L20" s="35" t="str">
        <f>IF(Table1[[#This Row],[Estm. Quantity]]*Table1[[#This Row],[Estm. price per unit]]=0,"",Table1[[#This Row],[Estm. Quantity]]*Table1[[#This Row],[Estm. price per unit]])</f>
        <v/>
      </c>
      <c r="M20" s="28"/>
      <c r="N20" s="29"/>
      <c r="O20" s="36"/>
      <c r="P20" s="37" t="str">
        <f>IF(Table1[[#This Row],[Actual quantity]]*Table1[[#This Row],[Actual price per unit]]=0,"",Table1[[#This Row],[Actual quantity]]*Table1[[#This Row],[Actual price per unit]])</f>
        <v/>
      </c>
      <c r="Q20" s="38" t="str">
        <f>IF(OR(Total_actual_cost="",Total_estm._cost=""),"",Table1[[#This Row],[Estm. cost]]-Table1[[#This Row],[Actual cost]])</f>
        <v/>
      </c>
      <c r="R20" s="39"/>
      <c r="S20" s="37" t="str">
        <f>IF(Allocated_budget="","",Table1[[#This Row],[Allocated budget/task]]*Table1[[#This Row],[%]])</f>
        <v/>
      </c>
      <c r="T20" s="40"/>
      <c r="U20" s="37"/>
      <c r="V20" s="45"/>
      <c r="W20" s="34"/>
      <c r="X20" s="46" t="str">
        <f t="shared" si="0"/>
        <v/>
      </c>
    </row>
    <row r="21" spans="2:24" x14ac:dyDescent="0.15">
      <c r="B21" s="44"/>
      <c r="C21" s="31"/>
      <c r="D21" s="28"/>
      <c r="E21" s="29"/>
      <c r="F21" s="29"/>
      <c r="G21" s="30"/>
      <c r="H21" s="31"/>
      <c r="I21" s="32"/>
      <c r="J21" s="33"/>
      <c r="K21" s="34"/>
      <c r="L21" s="35" t="str">
        <f>IF(Table1[[#This Row],[Estm. Quantity]]*Table1[[#This Row],[Estm. price per unit]]=0,"",Table1[[#This Row],[Estm. Quantity]]*Table1[[#This Row],[Estm. price per unit]])</f>
        <v/>
      </c>
      <c r="M21" s="28"/>
      <c r="N21" s="29"/>
      <c r="O21" s="36"/>
      <c r="P21" s="37" t="str">
        <f>IF(Table1[[#This Row],[Actual quantity]]*Table1[[#This Row],[Actual price per unit]]=0,"",Table1[[#This Row],[Actual quantity]]*Table1[[#This Row],[Actual price per unit]])</f>
        <v/>
      </c>
      <c r="Q21" s="38" t="str">
        <f>IF(OR(Total_actual_cost="",Total_estm._cost=""),"",Table1[[#This Row],[Estm. cost]]-Table1[[#This Row],[Actual cost]])</f>
        <v/>
      </c>
      <c r="R21" s="39"/>
      <c r="S21" s="37" t="str">
        <f>IF(Allocated_budget="","",Table1[[#This Row],[Allocated budget/task]]*Table1[[#This Row],[%]])</f>
        <v/>
      </c>
      <c r="T21" s="40"/>
      <c r="U21" s="37"/>
      <c r="V21" s="45"/>
      <c r="W21" s="34"/>
      <c r="X21" s="46" t="str">
        <f t="shared" si="0"/>
        <v/>
      </c>
    </row>
    <row r="22" spans="2:24" x14ac:dyDescent="0.15">
      <c r="B22" s="44"/>
      <c r="C22" s="31"/>
      <c r="D22" s="28"/>
      <c r="E22" s="29"/>
      <c r="F22" s="29"/>
      <c r="G22" s="30"/>
      <c r="H22" s="31"/>
      <c r="I22" s="32"/>
      <c r="J22" s="33"/>
      <c r="K22" s="34"/>
      <c r="L22" s="35" t="str">
        <f>IF(Table1[[#This Row],[Estm. Quantity]]*Table1[[#This Row],[Estm. price per unit]]=0,"",Table1[[#This Row],[Estm. Quantity]]*Table1[[#This Row],[Estm. price per unit]])</f>
        <v/>
      </c>
      <c r="M22" s="28"/>
      <c r="N22" s="29"/>
      <c r="O22" s="36"/>
      <c r="P22" s="37" t="str">
        <f>IF(Table1[[#This Row],[Actual quantity]]*Table1[[#This Row],[Actual price per unit]]=0,"",Table1[[#This Row],[Actual quantity]]*Table1[[#This Row],[Actual price per unit]])</f>
        <v/>
      </c>
      <c r="Q22" s="38" t="str">
        <f>IF(OR(Total_actual_cost="",Total_estm._cost=""),"",Table1[[#This Row],[Estm. cost]]-Table1[[#This Row],[Actual cost]])</f>
        <v/>
      </c>
      <c r="R22" s="39"/>
      <c r="S22" s="37" t="str">
        <f>IF(Allocated_budget="","",Table1[[#This Row],[Allocated budget/task]]*Table1[[#This Row],[%]])</f>
        <v/>
      </c>
      <c r="T22" s="40"/>
      <c r="U22" s="37"/>
      <c r="V22" s="45"/>
      <c r="W22" s="34"/>
      <c r="X22" s="46" t="str">
        <f t="shared" si="0"/>
        <v/>
      </c>
    </row>
    <row r="23" spans="2:24" x14ac:dyDescent="0.15">
      <c r="B23" s="44"/>
      <c r="C23" s="31"/>
      <c r="D23" s="28"/>
      <c r="E23" s="29"/>
      <c r="F23" s="29"/>
      <c r="G23" s="30"/>
      <c r="H23" s="31"/>
      <c r="I23" s="32"/>
      <c r="J23" s="33"/>
      <c r="K23" s="34"/>
      <c r="L23" s="35" t="str">
        <f>IF(Table1[[#This Row],[Estm. Quantity]]*Table1[[#This Row],[Estm. price per unit]]=0,"",Table1[[#This Row],[Estm. Quantity]]*Table1[[#This Row],[Estm. price per unit]])</f>
        <v/>
      </c>
      <c r="M23" s="28"/>
      <c r="N23" s="29"/>
      <c r="O23" s="36"/>
      <c r="P23" s="37" t="str">
        <f>IF(Table1[[#This Row],[Actual quantity]]*Table1[[#This Row],[Actual price per unit]]=0,"",Table1[[#This Row],[Actual quantity]]*Table1[[#This Row],[Actual price per unit]])</f>
        <v/>
      </c>
      <c r="Q23" s="38" t="str">
        <f>IF(OR(Total_actual_cost="",Total_estm._cost=""),"",Table1[[#This Row],[Estm. cost]]-Table1[[#This Row],[Actual cost]])</f>
        <v/>
      </c>
      <c r="R23" s="39"/>
      <c r="S23" s="37" t="str">
        <f>IF(Allocated_budget="","",Table1[[#This Row],[Allocated budget/task]]*Table1[[#This Row],[%]])</f>
        <v/>
      </c>
      <c r="T23" s="40"/>
      <c r="U23" s="37"/>
      <c r="V23" s="45"/>
      <c r="W23" s="34"/>
      <c r="X23" s="46" t="str">
        <f t="shared" si="0"/>
        <v/>
      </c>
    </row>
    <row r="24" spans="2:24" x14ac:dyDescent="0.15">
      <c r="B24" s="44"/>
      <c r="C24" s="31"/>
      <c r="D24" s="28"/>
      <c r="E24" s="29"/>
      <c r="F24" s="29"/>
      <c r="G24" s="30"/>
      <c r="H24" s="31"/>
      <c r="I24" s="32"/>
      <c r="J24" s="33"/>
      <c r="K24" s="34"/>
      <c r="L24" s="35" t="str">
        <f>IF(Table1[[#This Row],[Estm. Quantity]]*Table1[[#This Row],[Estm. price per unit]]=0,"",Table1[[#This Row],[Estm. Quantity]]*Table1[[#This Row],[Estm. price per unit]])</f>
        <v/>
      </c>
      <c r="M24" s="28"/>
      <c r="N24" s="29"/>
      <c r="O24" s="36"/>
      <c r="P24" s="37" t="str">
        <f>IF(Table1[[#This Row],[Actual quantity]]*Table1[[#This Row],[Actual price per unit]]=0,"",Table1[[#This Row],[Actual quantity]]*Table1[[#This Row],[Actual price per unit]])</f>
        <v/>
      </c>
      <c r="Q24" s="38" t="str">
        <f>IF(OR(Total_actual_cost="",Total_estm._cost=""),"",Table1[[#This Row],[Estm. cost]]-Table1[[#This Row],[Actual cost]])</f>
        <v/>
      </c>
      <c r="R24" s="39"/>
      <c r="S24" s="37" t="str">
        <f>IF(Allocated_budget="","",Table1[[#This Row],[Allocated budget/task]]*Table1[[#This Row],[%]])</f>
        <v/>
      </c>
      <c r="T24" s="40"/>
      <c r="U24" s="37"/>
      <c r="V24" s="45"/>
      <c r="W24" s="34"/>
      <c r="X24" s="46" t="str">
        <f t="shared" si="0"/>
        <v/>
      </c>
    </row>
    <row r="25" spans="2:24" x14ac:dyDescent="0.15">
      <c r="B25" s="44"/>
      <c r="C25" s="31"/>
      <c r="D25" s="28"/>
      <c r="E25" s="29"/>
      <c r="F25" s="29"/>
      <c r="G25" s="30"/>
      <c r="H25" s="31"/>
      <c r="I25" s="32"/>
      <c r="J25" s="33"/>
      <c r="K25" s="34"/>
      <c r="L25" s="35" t="str">
        <f>IF(Table1[[#This Row],[Estm. Quantity]]*Table1[[#This Row],[Estm. price per unit]]=0,"",Table1[[#This Row],[Estm. Quantity]]*Table1[[#This Row],[Estm. price per unit]])</f>
        <v/>
      </c>
      <c r="M25" s="28"/>
      <c r="N25" s="29"/>
      <c r="O25" s="36"/>
      <c r="P25" s="37" t="str">
        <f>IF(Table1[[#This Row],[Actual quantity]]*Table1[[#This Row],[Actual price per unit]]=0,"",Table1[[#This Row],[Actual quantity]]*Table1[[#This Row],[Actual price per unit]])</f>
        <v/>
      </c>
      <c r="Q25" s="38" t="str">
        <f>IF(OR(Total_actual_cost="",Total_estm._cost=""),"",Table1[[#This Row],[Estm. cost]]-Table1[[#This Row],[Actual cost]])</f>
        <v/>
      </c>
      <c r="R25" s="39"/>
      <c r="S25" s="37" t="str">
        <f>IF(Allocated_budget="","",Table1[[#This Row],[Allocated budget/task]]*Table1[[#This Row],[%]])</f>
        <v/>
      </c>
      <c r="T25" s="40"/>
      <c r="U25" s="37"/>
      <c r="V25" s="45"/>
      <c r="W25" s="34"/>
      <c r="X25" s="46" t="str">
        <f t="shared" si="0"/>
        <v/>
      </c>
    </row>
    <row r="26" spans="2:24" x14ac:dyDescent="0.15">
      <c r="B26" s="44"/>
      <c r="C26" s="31"/>
      <c r="D26" s="28"/>
      <c r="E26" s="29"/>
      <c r="F26" s="29"/>
      <c r="G26" s="30"/>
      <c r="H26" s="31"/>
      <c r="I26" s="32"/>
      <c r="J26" s="33"/>
      <c r="K26" s="34"/>
      <c r="L26" s="35" t="str">
        <f>IF(Table1[[#This Row],[Estm. Quantity]]*Table1[[#This Row],[Estm. price per unit]]=0,"",Table1[[#This Row],[Estm. Quantity]]*Table1[[#This Row],[Estm. price per unit]])</f>
        <v/>
      </c>
      <c r="M26" s="28"/>
      <c r="N26" s="29"/>
      <c r="O26" s="36"/>
      <c r="P26" s="37" t="str">
        <f>IF(Table1[[#This Row],[Actual quantity]]*Table1[[#This Row],[Actual price per unit]]=0,"",Table1[[#This Row],[Actual quantity]]*Table1[[#This Row],[Actual price per unit]])</f>
        <v/>
      </c>
      <c r="Q26" s="38" t="str">
        <f>IF(OR(Total_actual_cost="",Total_estm._cost=""),"",Table1[[#This Row],[Estm. cost]]-Table1[[#This Row],[Actual cost]])</f>
        <v/>
      </c>
      <c r="R26" s="39"/>
      <c r="S26" s="37" t="str">
        <f>IF(Allocated_budget="","",Table1[[#This Row],[Allocated budget/task]]*Table1[[#This Row],[%]])</f>
        <v/>
      </c>
      <c r="T26" s="40"/>
      <c r="U26" s="37"/>
      <c r="V26" s="45"/>
      <c r="W26" s="34"/>
      <c r="X26" s="46" t="str">
        <f t="shared" si="0"/>
        <v/>
      </c>
    </row>
    <row r="27" spans="2:24" x14ac:dyDescent="0.15">
      <c r="B27" s="44"/>
      <c r="C27" s="31"/>
      <c r="D27" s="28"/>
      <c r="E27" s="29"/>
      <c r="F27" s="29"/>
      <c r="G27" s="30"/>
      <c r="H27" s="31"/>
      <c r="I27" s="32"/>
      <c r="J27" s="33"/>
      <c r="K27" s="34"/>
      <c r="L27" s="35" t="str">
        <f>IF(Table1[[#This Row],[Estm. Quantity]]*Table1[[#This Row],[Estm. price per unit]]=0,"",Table1[[#This Row],[Estm. Quantity]]*Table1[[#This Row],[Estm. price per unit]])</f>
        <v/>
      </c>
      <c r="M27" s="28"/>
      <c r="N27" s="29"/>
      <c r="O27" s="36"/>
      <c r="P27" s="37" t="str">
        <f>IF(Table1[[#This Row],[Actual quantity]]*Table1[[#This Row],[Actual price per unit]]=0,"",Table1[[#This Row],[Actual quantity]]*Table1[[#This Row],[Actual price per unit]])</f>
        <v/>
      </c>
      <c r="Q27" s="38" t="str">
        <f>IF(OR(Total_actual_cost="",Total_estm._cost=""),"",Table1[[#This Row],[Estm. cost]]-Table1[[#This Row],[Actual cost]])</f>
        <v/>
      </c>
      <c r="R27" s="39"/>
      <c r="S27" s="37" t="str">
        <f>IF(Allocated_budget="","",Table1[[#This Row],[Allocated budget/task]]*Table1[[#This Row],[%]])</f>
        <v/>
      </c>
      <c r="T27" s="40"/>
      <c r="U27" s="37"/>
      <c r="V27" s="45"/>
      <c r="W27" s="34"/>
      <c r="X27" s="46" t="str">
        <f t="shared" si="0"/>
        <v/>
      </c>
    </row>
    <row r="28" spans="2:24" x14ac:dyDescent="0.15">
      <c r="B28" s="44"/>
      <c r="C28" s="31"/>
      <c r="D28" s="28"/>
      <c r="E28" s="29"/>
      <c r="F28" s="29"/>
      <c r="G28" s="30"/>
      <c r="H28" s="31"/>
      <c r="I28" s="32"/>
      <c r="J28" s="33"/>
      <c r="K28" s="34"/>
      <c r="L28" s="35" t="str">
        <f>IF(Table1[[#This Row],[Estm. Quantity]]*Table1[[#This Row],[Estm. price per unit]]=0,"",Table1[[#This Row],[Estm. Quantity]]*Table1[[#This Row],[Estm. price per unit]])</f>
        <v/>
      </c>
      <c r="M28" s="28"/>
      <c r="N28" s="29"/>
      <c r="O28" s="36"/>
      <c r="P28" s="37" t="str">
        <f>IF(Table1[[#This Row],[Actual quantity]]*Table1[[#This Row],[Actual price per unit]]=0,"",Table1[[#This Row],[Actual quantity]]*Table1[[#This Row],[Actual price per unit]])</f>
        <v/>
      </c>
      <c r="Q28" s="38" t="str">
        <f>IF(OR(Total_actual_cost="",Total_estm._cost=""),"",Table1[[#This Row],[Estm. cost]]-Table1[[#This Row],[Actual cost]])</f>
        <v/>
      </c>
      <c r="R28" s="39"/>
      <c r="S28" s="37" t="str">
        <f>IF(Allocated_budget="","",Table1[[#This Row],[Allocated budget/task]]*Table1[[#This Row],[%]])</f>
        <v/>
      </c>
      <c r="T28" s="40"/>
      <c r="U28" s="37"/>
      <c r="V28" s="45"/>
      <c r="W28" s="34"/>
      <c r="X28" s="46" t="str">
        <f t="shared" si="0"/>
        <v/>
      </c>
    </row>
    <row r="29" spans="2:24" x14ac:dyDescent="0.15">
      <c r="B29" s="44"/>
      <c r="C29" s="31"/>
      <c r="D29" s="28"/>
      <c r="E29" s="29"/>
      <c r="F29" s="29"/>
      <c r="G29" s="30"/>
      <c r="H29" s="31"/>
      <c r="I29" s="32"/>
      <c r="J29" s="33"/>
      <c r="K29" s="34"/>
      <c r="L29" s="35" t="str">
        <f>IF(Table1[[#This Row],[Estm. Quantity]]*Table1[[#This Row],[Estm. price per unit]]=0,"",Table1[[#This Row],[Estm. Quantity]]*Table1[[#This Row],[Estm. price per unit]])</f>
        <v/>
      </c>
      <c r="M29" s="28"/>
      <c r="N29" s="29"/>
      <c r="O29" s="36"/>
      <c r="P29" s="37" t="str">
        <f>IF(Table1[[#This Row],[Actual quantity]]*Table1[[#This Row],[Actual price per unit]]=0,"",Table1[[#This Row],[Actual quantity]]*Table1[[#This Row],[Actual price per unit]])</f>
        <v/>
      </c>
      <c r="Q29" s="38" t="str">
        <f>IF(OR(Total_actual_cost="",Total_estm._cost=""),"",Table1[[#This Row],[Estm. cost]]-Table1[[#This Row],[Actual cost]])</f>
        <v/>
      </c>
      <c r="R29" s="39"/>
      <c r="S29" s="37" t="str">
        <f>IF(Allocated_budget="","",Table1[[#This Row],[Allocated budget/task]]*Table1[[#This Row],[%]])</f>
        <v/>
      </c>
      <c r="T29" s="40"/>
      <c r="U29" s="37"/>
      <c r="V29" s="45"/>
      <c r="W29" s="34"/>
      <c r="X29" s="46" t="str">
        <f t="shared" si="0"/>
        <v/>
      </c>
    </row>
    <row r="30" spans="2:24" x14ac:dyDescent="0.15">
      <c r="B30" s="44"/>
      <c r="C30" s="31"/>
      <c r="D30" s="28"/>
      <c r="E30" s="29"/>
      <c r="F30" s="29"/>
      <c r="G30" s="30"/>
      <c r="H30" s="31"/>
      <c r="I30" s="32"/>
      <c r="J30" s="33"/>
      <c r="K30" s="34"/>
      <c r="L30" s="35" t="str">
        <f>IF(Table1[[#This Row],[Estm. Quantity]]*Table1[[#This Row],[Estm. price per unit]]=0,"",Table1[[#This Row],[Estm. Quantity]]*Table1[[#This Row],[Estm. price per unit]])</f>
        <v/>
      </c>
      <c r="M30" s="28"/>
      <c r="N30" s="29"/>
      <c r="O30" s="36"/>
      <c r="P30" s="37" t="str">
        <f>IF(Table1[[#This Row],[Actual quantity]]*Table1[[#This Row],[Actual price per unit]]=0,"",Table1[[#This Row],[Actual quantity]]*Table1[[#This Row],[Actual price per unit]])</f>
        <v/>
      </c>
      <c r="Q30" s="38" t="str">
        <f>IF(OR(Total_actual_cost="",Total_estm._cost=""),"",Table1[[#This Row],[Estm. cost]]-Table1[[#This Row],[Actual cost]])</f>
        <v/>
      </c>
      <c r="R30" s="39"/>
      <c r="S30" s="37" t="str">
        <f>IF(Allocated_budget="","",Table1[[#This Row],[Allocated budget/task]]*Table1[[#This Row],[%]])</f>
        <v/>
      </c>
      <c r="T30" s="40"/>
      <c r="U30" s="37"/>
      <c r="V30" s="45"/>
      <c r="W30" s="34"/>
      <c r="X30" s="46" t="str">
        <f t="shared" si="0"/>
        <v/>
      </c>
    </row>
    <row r="31" spans="2:24" x14ac:dyDescent="0.15">
      <c r="B31" s="47"/>
      <c r="C31" s="48"/>
      <c r="D31" s="28"/>
      <c r="E31" s="29"/>
      <c r="F31" s="29"/>
      <c r="G31" s="30"/>
      <c r="H31" s="31"/>
      <c r="I31" s="32"/>
      <c r="J31" s="33"/>
      <c r="K31" s="34"/>
      <c r="L31" s="35" t="str">
        <f>IF(Table1[[#This Row],[Estm. Quantity]]*Table1[[#This Row],[Estm. price per unit]]=0,"",Table1[[#This Row],[Estm. Quantity]]*Table1[[#This Row],[Estm. price per unit]])</f>
        <v/>
      </c>
      <c r="M31" s="28"/>
      <c r="N31" s="29"/>
      <c r="O31" s="36"/>
      <c r="P31" s="37" t="str">
        <f>IF(Table1[[#This Row],[Actual quantity]]*Table1[[#This Row],[Actual price per unit]]=0,"",Table1[[#This Row],[Actual quantity]]*Table1[[#This Row],[Actual price per unit]])</f>
        <v/>
      </c>
      <c r="Q31" s="38" t="str">
        <f>IF(OR(Total_actual_cost="",Total_estm._cost=""),"",Table1[[#This Row],[Estm. cost]]-Table1[[#This Row],[Actual cost]])</f>
        <v/>
      </c>
      <c r="R31" s="39"/>
      <c r="S31" s="37" t="str">
        <f>IF(Allocated_budget="","",Table1[[#This Row],[Allocated budget/task]]*Table1[[#This Row],[%]])</f>
        <v/>
      </c>
      <c r="T31" s="40"/>
      <c r="U31" s="37"/>
      <c r="V31" s="49"/>
      <c r="W31" s="50"/>
      <c r="X31" s="51" t="str">
        <f t="shared" si="0"/>
        <v/>
      </c>
    </row>
  </sheetData>
  <mergeCells count="19">
    <mergeCell ref="I9:L9"/>
    <mergeCell ref="M9:P9"/>
    <mergeCell ref="R9:S9"/>
    <mergeCell ref="T9:U9"/>
    <mergeCell ref="V9:X9"/>
    <mergeCell ref="B6:C6"/>
    <mergeCell ref="D6:E6"/>
    <mergeCell ref="V7:X7"/>
    <mergeCell ref="I8:L8"/>
    <mergeCell ref="M8:P8"/>
    <mergeCell ref="R8:S8"/>
    <mergeCell ref="T8:U8"/>
    <mergeCell ref="V8:X8"/>
    <mergeCell ref="B3:C3"/>
    <mergeCell ref="D3:E3"/>
    <mergeCell ref="B4:C4"/>
    <mergeCell ref="D4:E4"/>
    <mergeCell ref="B5:C5"/>
    <mergeCell ref="D5:E5"/>
  </mergeCells>
  <conditionalFormatting sqref="Q11:Q31">
    <cfRule type="cellIs" dxfId="5" priority="3" operator="equal">
      <formula>0</formula>
    </cfRule>
    <cfRule type="cellIs" dxfId="4" priority="4" operator="lessThan">
      <formula>0</formula>
    </cfRule>
    <cfRule type="cellIs" dxfId="3" priority="5" operator="greaterThan">
      <formula>0</formula>
    </cfRule>
  </conditionalFormatting>
  <conditionalFormatting sqref="U11:U31">
    <cfRule type="expression" dxfId="2" priority="2">
      <formula>Cost&gt;total_contingency_budget</formula>
    </cfRule>
  </conditionalFormatting>
  <conditionalFormatting sqref="X11:X31">
    <cfRule type="expression" dxfId="1" priority="6">
      <formula>Actual_budget_per_task&lt;Allocated_budget</formula>
    </cfRule>
    <cfRule type="expression" dxfId="0" priority="7">
      <formula>Actual_budget_per_task&gt;Allocated_budget</formula>
    </cfRule>
  </conditionalFormatting>
  <pageMargins left="0.7" right="0.7" top="0.75" bottom="0.75" header="0.511811023622047" footer="0.511811023622047"/>
  <pageSetup orientation="portrait" horizontalDpi="300" verticalDpi="300"/>
  <drawing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OFFSET(Settings!$E$6,,,COUNTA(Settings!$E$6:$E$77))</xm:f>
          </x14:formula1>
          <x14:formula2>
            <xm:f>0</xm:f>
          </x14:formula2>
          <xm:sqref>B11:B31</xm:sqref>
        </x14:dataValidation>
        <x14:dataValidation type="list" allowBlank="1" showInputMessage="1" showErrorMessage="1" xr:uid="{00000000-0002-0000-0000-000001000000}">
          <x14:formula1>
            <xm:f>OFFSET(Settings!$F$6,,,COUNTA(Settings!$F$6:$F$77))</xm:f>
          </x14:formula1>
          <x14:formula2>
            <xm:f>0</xm:f>
          </x14:formula2>
          <xm:sqref>D11:D31</xm:sqref>
        </x14:dataValidation>
        <x14:dataValidation type="list" allowBlank="1" showInputMessage="1" showErrorMessage="1" xr:uid="{00000000-0002-0000-0000-000002000000}">
          <x14:formula1>
            <xm:f>OFFSET(Settings!$G$6,,,COUNTA(Settings!$G$6:$G$77))</xm:f>
          </x14:formula1>
          <x14:formula2>
            <xm:f>0</xm:f>
          </x14:formula2>
          <xm:sqref>E11:E31</xm:sqref>
        </x14:dataValidation>
        <x14:dataValidation type="list" allowBlank="1" showInputMessage="1" showErrorMessage="1" xr:uid="{00000000-0002-0000-0000-000003000000}">
          <x14:formula1>
            <xm:f>OFFSET(Settings!$H$6,,,COUNTA(Settings!$H$6:$H$77))</xm:f>
          </x14:formula1>
          <x14:formula2>
            <xm:f>0</xm:f>
          </x14:formula2>
          <xm:sqref>F11:F31</xm:sqref>
        </x14:dataValidation>
        <x14:dataValidation type="list" allowBlank="1" showInputMessage="1" showErrorMessage="1" xr:uid="{00000000-0002-0000-0000-000004000000}">
          <x14:formula1>
            <xm:f>OFFSET(Settings!$I$6,,,COUNTA(Settings!$I$6:$I$77))</xm:f>
          </x14:formula1>
          <x14:formula2>
            <xm:f>0</xm:f>
          </x14:formula2>
          <xm:sqref>G11:G31</xm:sqref>
        </x14:dataValidation>
        <x14:dataValidation type="list" allowBlank="1" showInputMessage="1" showErrorMessage="1" xr:uid="{00000000-0002-0000-0000-000005000000}">
          <x14:formula1>
            <xm:f>OFFSET(Settings!$J$6,,,COUNTA(Settings!$J$6:$J$77))</xm:f>
          </x14:formula1>
          <x14:formula2>
            <xm:f>0</xm:f>
          </x14:formula2>
          <xm:sqref>J11:J31 N11:N31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77"/>
  <sheetViews>
    <sheetView zoomScaleNormal="100" workbookViewId="0">
      <pane ySplit="1" topLeftCell="A2" activePane="bottomLeft" state="frozen"/>
      <selection pane="bottomLeft" sqref="A1:XFD1048576"/>
    </sheetView>
  </sheetViews>
  <sheetFormatPr baseColWidth="10" defaultColWidth="8.5" defaultRowHeight="14" x14ac:dyDescent="0.15"/>
  <cols>
    <col min="1" max="4" width="8.5" style="4"/>
    <col min="5" max="10" width="18.83203125" style="4" customWidth="1"/>
    <col min="11" max="16384" width="8.5" style="4"/>
  </cols>
  <sheetData>
    <row r="1" spans="2:13" s="3" customFormat="1" ht="45" customHeight="1" x14ac:dyDescent="0.15">
      <c r="D1" s="5" t="s">
        <v>56</v>
      </c>
    </row>
    <row r="2" spans="2:13" ht="15.75" customHeight="1" x14ac:dyDescent="0.15"/>
    <row r="3" spans="2:13" ht="125.25" customHeight="1" x14ac:dyDescent="0.15">
      <c r="B3" s="6" t="s">
        <v>57</v>
      </c>
      <c r="C3" s="65" t="s">
        <v>58</v>
      </c>
      <c r="D3" s="65"/>
      <c r="E3" s="65"/>
      <c r="F3" s="65"/>
      <c r="G3" s="65"/>
      <c r="H3" s="65"/>
      <c r="I3" s="65"/>
      <c r="J3" s="65"/>
      <c r="K3" s="65"/>
      <c r="L3" s="65"/>
      <c r="M3" s="65"/>
    </row>
    <row r="5" spans="2:13" ht="23.25" customHeight="1" x14ac:dyDescent="0.15">
      <c r="E5" s="7" t="s">
        <v>12</v>
      </c>
      <c r="F5" s="7" t="s">
        <v>14</v>
      </c>
      <c r="G5" s="7" t="s">
        <v>15</v>
      </c>
      <c r="H5" s="7" t="s">
        <v>16</v>
      </c>
      <c r="I5" s="7" t="s">
        <v>17</v>
      </c>
      <c r="J5" s="7" t="s">
        <v>20</v>
      </c>
    </row>
    <row r="6" spans="2:13" s="8" customFormat="1" ht="17.25" customHeight="1" x14ac:dyDescent="0.2">
      <c r="E6" s="9" t="s">
        <v>35</v>
      </c>
      <c r="F6" s="9" t="s">
        <v>37</v>
      </c>
      <c r="G6" s="9" t="s">
        <v>59</v>
      </c>
      <c r="H6" s="9" t="s">
        <v>39</v>
      </c>
      <c r="I6" s="9" t="s">
        <v>40</v>
      </c>
      <c r="J6" s="9" t="s">
        <v>42</v>
      </c>
    </row>
    <row r="7" spans="2:13" s="8" customFormat="1" ht="17.25" customHeight="1" x14ac:dyDescent="0.2">
      <c r="E7" s="9" t="s">
        <v>44</v>
      </c>
      <c r="F7" s="9" t="s">
        <v>60</v>
      </c>
      <c r="G7" s="9" t="s">
        <v>61</v>
      </c>
      <c r="H7" s="9" t="s">
        <v>53</v>
      </c>
      <c r="I7" s="9" t="s">
        <v>48</v>
      </c>
      <c r="J7" s="9" t="s">
        <v>62</v>
      </c>
    </row>
    <row r="8" spans="2:13" s="8" customFormat="1" ht="17.25" customHeight="1" x14ac:dyDescent="0.2">
      <c r="E8" s="9" t="s">
        <v>63</v>
      </c>
      <c r="F8" s="9" t="s">
        <v>64</v>
      </c>
      <c r="G8" s="9" t="s">
        <v>65</v>
      </c>
      <c r="H8" s="9" t="s">
        <v>66</v>
      </c>
      <c r="I8" s="9"/>
      <c r="J8" s="9" t="s">
        <v>67</v>
      </c>
    </row>
    <row r="9" spans="2:13" s="8" customFormat="1" ht="17.25" customHeight="1" x14ac:dyDescent="0.2">
      <c r="E9" s="9" t="s">
        <v>68</v>
      </c>
      <c r="F9" s="9" t="s">
        <v>69</v>
      </c>
      <c r="G9" s="9" t="s">
        <v>70</v>
      </c>
      <c r="H9" s="9"/>
      <c r="I9" s="9"/>
      <c r="J9" s="9" t="s">
        <v>71</v>
      </c>
    </row>
    <row r="10" spans="2:13" s="8" customFormat="1" ht="17.25" customHeight="1" x14ac:dyDescent="0.2">
      <c r="E10" s="9"/>
      <c r="F10" s="9" t="s">
        <v>46</v>
      </c>
      <c r="G10" s="9" t="s">
        <v>72</v>
      </c>
      <c r="H10" s="9"/>
      <c r="I10" s="9"/>
      <c r="J10" s="9" t="s">
        <v>73</v>
      </c>
    </row>
    <row r="11" spans="2:13" s="8" customFormat="1" ht="17.25" customHeight="1" x14ac:dyDescent="0.2">
      <c r="E11" s="9"/>
      <c r="F11" s="9" t="s">
        <v>51</v>
      </c>
      <c r="G11" s="9" t="s">
        <v>38</v>
      </c>
      <c r="H11" s="9"/>
      <c r="I11" s="9"/>
      <c r="J11" s="9" t="s">
        <v>74</v>
      </c>
    </row>
    <row r="12" spans="2:13" s="8" customFormat="1" ht="17.25" customHeight="1" x14ac:dyDescent="0.2">
      <c r="E12" s="9"/>
      <c r="F12" s="9"/>
      <c r="G12" s="9" t="s">
        <v>47</v>
      </c>
      <c r="H12" s="9"/>
      <c r="I12" s="9"/>
      <c r="J12" s="9" t="s">
        <v>79</v>
      </c>
    </row>
    <row r="13" spans="2:13" s="8" customFormat="1" ht="17.25" customHeight="1" x14ac:dyDescent="0.2">
      <c r="E13" s="9"/>
      <c r="F13" s="9"/>
      <c r="G13" s="9" t="s">
        <v>52</v>
      </c>
      <c r="H13" s="9"/>
      <c r="I13" s="9"/>
      <c r="J13" s="9" t="s">
        <v>55</v>
      </c>
    </row>
    <row r="14" spans="2:13" s="8" customFormat="1" ht="17.25" customHeight="1" x14ac:dyDescent="0.2">
      <c r="E14" s="9"/>
      <c r="F14" s="9"/>
      <c r="G14" s="9"/>
      <c r="H14" s="9"/>
      <c r="I14" s="9"/>
      <c r="J14" s="9" t="s">
        <v>75</v>
      </c>
    </row>
    <row r="15" spans="2:13" s="8" customFormat="1" ht="17.25" customHeight="1" x14ac:dyDescent="0.2">
      <c r="E15" s="9"/>
      <c r="F15" s="9"/>
      <c r="G15" s="9"/>
      <c r="H15" s="9"/>
      <c r="I15" s="9"/>
      <c r="J15" s="9" t="s">
        <v>76</v>
      </c>
    </row>
    <row r="16" spans="2:13" s="8" customFormat="1" ht="17.25" customHeight="1" x14ac:dyDescent="0.2">
      <c r="E16" s="9"/>
      <c r="F16" s="9"/>
      <c r="G16" s="9"/>
      <c r="H16" s="9"/>
      <c r="I16" s="9"/>
      <c r="J16" s="9"/>
    </row>
    <row r="17" spans="5:10" s="8" customFormat="1" ht="17.25" customHeight="1" x14ac:dyDescent="0.2">
      <c r="E17" s="9"/>
      <c r="F17" s="9"/>
      <c r="G17" s="9"/>
      <c r="H17" s="9"/>
      <c r="I17" s="9"/>
      <c r="J17" s="9"/>
    </row>
    <row r="18" spans="5:10" s="8" customFormat="1" ht="17.25" customHeight="1" x14ac:dyDescent="0.2">
      <c r="E18" s="9"/>
      <c r="F18" s="9"/>
      <c r="G18" s="9"/>
      <c r="H18" s="9"/>
      <c r="I18" s="9"/>
      <c r="J18" s="9"/>
    </row>
    <row r="19" spans="5:10" s="8" customFormat="1" ht="17.25" customHeight="1" x14ac:dyDescent="0.2">
      <c r="E19" s="9"/>
      <c r="F19" s="9"/>
      <c r="G19" s="9"/>
      <c r="H19" s="9"/>
      <c r="I19" s="9"/>
      <c r="J19" s="9"/>
    </row>
    <row r="20" spans="5:10" s="8" customFormat="1" ht="17.25" customHeight="1" x14ac:dyDescent="0.2">
      <c r="E20" s="9"/>
      <c r="F20" s="9"/>
      <c r="G20" s="9"/>
      <c r="H20" s="9"/>
      <c r="I20" s="9"/>
      <c r="J20" s="9"/>
    </row>
    <row r="21" spans="5:10" s="8" customFormat="1" ht="17.25" customHeight="1" x14ac:dyDescent="0.2">
      <c r="E21" s="9"/>
      <c r="F21" s="9"/>
      <c r="G21" s="9"/>
      <c r="H21" s="9"/>
      <c r="I21" s="9"/>
      <c r="J21" s="9"/>
    </row>
    <row r="22" spans="5:10" s="8" customFormat="1" ht="17.25" customHeight="1" x14ac:dyDescent="0.2">
      <c r="E22" s="9"/>
      <c r="F22" s="9"/>
      <c r="G22" s="9"/>
      <c r="H22" s="9"/>
      <c r="I22" s="9"/>
      <c r="J22" s="9"/>
    </row>
    <row r="23" spans="5:10" s="8" customFormat="1" ht="17.25" customHeight="1" x14ac:dyDescent="0.2">
      <c r="E23" s="9"/>
      <c r="F23" s="9"/>
      <c r="G23" s="9"/>
      <c r="H23" s="9"/>
      <c r="I23" s="9"/>
      <c r="J23" s="9"/>
    </row>
    <row r="24" spans="5:10" s="8" customFormat="1" ht="17.25" customHeight="1" x14ac:dyDescent="0.2">
      <c r="E24" s="9"/>
      <c r="F24" s="9"/>
      <c r="G24" s="9"/>
      <c r="H24" s="9"/>
      <c r="I24" s="9"/>
      <c r="J24" s="9"/>
    </row>
    <row r="25" spans="5:10" s="8" customFormat="1" ht="17.25" customHeight="1" x14ac:dyDescent="0.2">
      <c r="E25" s="9"/>
      <c r="F25" s="9"/>
      <c r="G25" s="9"/>
      <c r="H25" s="9"/>
      <c r="I25" s="9"/>
      <c r="J25" s="9"/>
    </row>
    <row r="26" spans="5:10" s="8" customFormat="1" ht="17.25" customHeight="1" x14ac:dyDescent="0.2">
      <c r="E26" s="9"/>
      <c r="F26" s="9"/>
      <c r="G26" s="9"/>
      <c r="H26" s="9"/>
      <c r="I26" s="9"/>
      <c r="J26" s="9"/>
    </row>
    <row r="27" spans="5:10" s="8" customFormat="1" ht="17.25" customHeight="1" x14ac:dyDescent="0.2">
      <c r="E27" s="9"/>
      <c r="F27" s="9"/>
      <c r="G27" s="9"/>
      <c r="H27" s="9"/>
      <c r="I27" s="9"/>
      <c r="J27" s="9"/>
    </row>
    <row r="28" spans="5:10" s="8" customFormat="1" ht="17.25" customHeight="1" x14ac:dyDescent="0.2">
      <c r="E28" s="9"/>
      <c r="F28" s="9"/>
      <c r="G28" s="9"/>
      <c r="H28" s="9"/>
      <c r="I28" s="9"/>
      <c r="J28" s="9"/>
    </row>
    <row r="29" spans="5:10" s="8" customFormat="1" ht="17.25" customHeight="1" x14ac:dyDescent="0.2">
      <c r="E29" s="9"/>
      <c r="F29" s="9"/>
      <c r="G29" s="9"/>
      <c r="H29" s="9"/>
      <c r="I29" s="9"/>
      <c r="J29" s="9"/>
    </row>
    <row r="30" spans="5:10" s="8" customFormat="1" ht="17.25" customHeight="1" x14ac:dyDescent="0.2">
      <c r="E30" s="9"/>
      <c r="F30" s="9"/>
      <c r="G30" s="9"/>
      <c r="H30" s="9"/>
      <c r="I30" s="9"/>
      <c r="J30" s="9"/>
    </row>
    <row r="31" spans="5:10" s="8" customFormat="1" ht="17.25" customHeight="1" x14ac:dyDescent="0.2">
      <c r="E31" s="9"/>
      <c r="F31" s="9"/>
      <c r="G31" s="9"/>
      <c r="H31" s="9"/>
      <c r="I31" s="9"/>
      <c r="J31" s="9"/>
    </row>
    <row r="32" spans="5:10" s="8" customFormat="1" ht="17.25" customHeight="1" x14ac:dyDescent="0.2">
      <c r="E32" s="9"/>
      <c r="F32" s="9"/>
      <c r="G32" s="9"/>
      <c r="H32" s="9"/>
      <c r="I32" s="9"/>
      <c r="J32" s="9"/>
    </row>
    <row r="33" spans="5:10" s="8" customFormat="1" ht="17.25" customHeight="1" x14ac:dyDescent="0.2">
      <c r="E33" s="9"/>
      <c r="F33" s="9"/>
      <c r="G33" s="9"/>
      <c r="H33" s="9"/>
      <c r="I33" s="9"/>
      <c r="J33" s="9"/>
    </row>
    <row r="34" spans="5:10" s="8" customFormat="1" ht="17.25" customHeight="1" x14ac:dyDescent="0.2">
      <c r="E34" s="9"/>
      <c r="F34" s="9"/>
      <c r="G34" s="9"/>
      <c r="H34" s="9"/>
      <c r="I34" s="9"/>
      <c r="J34" s="9"/>
    </row>
    <row r="35" spans="5:10" s="8" customFormat="1" ht="17.25" customHeight="1" x14ac:dyDescent="0.2">
      <c r="E35" s="9"/>
      <c r="F35" s="9"/>
      <c r="G35" s="9"/>
      <c r="H35" s="9"/>
      <c r="I35" s="9"/>
      <c r="J35" s="9"/>
    </row>
    <row r="36" spans="5:10" s="8" customFormat="1" ht="17.25" customHeight="1" x14ac:dyDescent="0.2">
      <c r="E36" s="9"/>
      <c r="F36" s="9"/>
      <c r="G36" s="9"/>
      <c r="H36" s="9"/>
      <c r="I36" s="9"/>
      <c r="J36" s="9"/>
    </row>
    <row r="37" spans="5:10" s="8" customFormat="1" ht="17.25" customHeight="1" x14ac:dyDescent="0.2">
      <c r="E37" s="9"/>
      <c r="F37" s="9"/>
      <c r="G37" s="9"/>
      <c r="H37" s="9"/>
      <c r="I37" s="9"/>
      <c r="J37" s="9"/>
    </row>
    <row r="38" spans="5:10" s="8" customFormat="1" ht="17.25" customHeight="1" x14ac:dyDescent="0.2">
      <c r="E38" s="9"/>
      <c r="F38" s="9"/>
      <c r="G38" s="9"/>
      <c r="H38" s="9"/>
      <c r="I38" s="9"/>
      <c r="J38" s="9"/>
    </row>
    <row r="39" spans="5:10" s="8" customFormat="1" ht="17.25" customHeight="1" x14ac:dyDescent="0.2">
      <c r="E39" s="9"/>
      <c r="F39" s="9"/>
      <c r="G39" s="9"/>
      <c r="H39" s="9"/>
      <c r="I39" s="9"/>
      <c r="J39" s="9"/>
    </row>
    <row r="40" spans="5:10" s="8" customFormat="1" ht="17.25" customHeight="1" x14ac:dyDescent="0.2">
      <c r="E40" s="9"/>
      <c r="F40" s="9"/>
      <c r="G40" s="9"/>
      <c r="H40" s="9"/>
      <c r="I40" s="9"/>
      <c r="J40" s="9"/>
    </row>
    <row r="41" spans="5:10" s="8" customFormat="1" ht="17.25" customHeight="1" x14ac:dyDescent="0.2">
      <c r="E41" s="9"/>
      <c r="F41" s="9"/>
      <c r="G41" s="9"/>
      <c r="H41" s="9"/>
      <c r="I41" s="9"/>
      <c r="J41" s="9"/>
    </row>
    <row r="42" spans="5:10" s="8" customFormat="1" ht="17.25" customHeight="1" x14ac:dyDescent="0.2">
      <c r="E42" s="9"/>
      <c r="F42" s="9"/>
      <c r="G42" s="9"/>
      <c r="H42" s="9"/>
      <c r="I42" s="9"/>
      <c r="J42" s="9"/>
    </row>
    <row r="43" spans="5:10" s="8" customFormat="1" ht="17.25" customHeight="1" x14ac:dyDescent="0.2">
      <c r="E43" s="9"/>
      <c r="F43" s="9"/>
      <c r="G43" s="9"/>
      <c r="H43" s="9"/>
      <c r="I43" s="9"/>
      <c r="J43" s="9"/>
    </row>
    <row r="44" spans="5:10" s="8" customFormat="1" ht="17.25" customHeight="1" x14ac:dyDescent="0.2">
      <c r="E44" s="9"/>
      <c r="F44" s="9"/>
      <c r="G44" s="9"/>
      <c r="H44" s="9"/>
      <c r="I44" s="9"/>
      <c r="J44" s="9"/>
    </row>
    <row r="45" spans="5:10" s="8" customFormat="1" ht="17.25" customHeight="1" x14ac:dyDescent="0.2">
      <c r="E45" s="9"/>
      <c r="F45" s="9"/>
      <c r="G45" s="9"/>
      <c r="H45" s="9"/>
      <c r="I45" s="9"/>
      <c r="J45" s="9"/>
    </row>
    <row r="46" spans="5:10" s="8" customFormat="1" ht="17.25" customHeight="1" x14ac:dyDescent="0.2">
      <c r="E46" s="9"/>
      <c r="F46" s="9"/>
      <c r="G46" s="9"/>
      <c r="H46" s="9"/>
      <c r="I46" s="9"/>
      <c r="J46" s="9"/>
    </row>
    <row r="47" spans="5:10" s="8" customFormat="1" ht="17.25" customHeight="1" x14ac:dyDescent="0.2">
      <c r="E47" s="9"/>
      <c r="F47" s="9"/>
      <c r="G47" s="9"/>
      <c r="H47" s="9"/>
      <c r="I47" s="9"/>
      <c r="J47" s="9"/>
    </row>
    <row r="48" spans="5:10" s="8" customFormat="1" ht="17.25" customHeight="1" x14ac:dyDescent="0.2">
      <c r="E48" s="9"/>
      <c r="F48" s="9"/>
      <c r="G48" s="9"/>
      <c r="H48" s="9"/>
      <c r="I48" s="9"/>
      <c r="J48" s="9"/>
    </row>
    <row r="49" spans="5:10" s="8" customFormat="1" ht="17.25" customHeight="1" x14ac:dyDescent="0.2">
      <c r="E49" s="9"/>
      <c r="F49" s="9"/>
      <c r="G49" s="9"/>
      <c r="H49" s="9"/>
      <c r="I49" s="9"/>
      <c r="J49" s="9"/>
    </row>
    <row r="50" spans="5:10" s="8" customFormat="1" ht="17.25" customHeight="1" x14ac:dyDescent="0.2">
      <c r="E50" s="9"/>
      <c r="F50" s="9"/>
      <c r="G50" s="9"/>
      <c r="H50" s="9"/>
      <c r="I50" s="9"/>
      <c r="J50" s="9"/>
    </row>
    <row r="51" spans="5:10" s="8" customFormat="1" ht="17.25" customHeight="1" x14ac:dyDescent="0.2">
      <c r="E51" s="9"/>
      <c r="F51" s="9"/>
      <c r="G51" s="9"/>
      <c r="H51" s="9"/>
      <c r="I51" s="9"/>
      <c r="J51" s="9"/>
    </row>
    <row r="52" spans="5:10" s="8" customFormat="1" ht="17.25" customHeight="1" x14ac:dyDescent="0.2">
      <c r="E52" s="9"/>
      <c r="F52" s="9"/>
      <c r="G52" s="9"/>
      <c r="H52" s="9"/>
      <c r="I52" s="9"/>
      <c r="J52" s="9"/>
    </row>
    <row r="53" spans="5:10" s="8" customFormat="1" ht="17.25" customHeight="1" x14ac:dyDescent="0.2">
      <c r="E53" s="9"/>
      <c r="F53" s="9"/>
      <c r="G53" s="9"/>
      <c r="H53" s="9"/>
      <c r="I53" s="9"/>
      <c r="J53" s="9"/>
    </row>
    <row r="54" spans="5:10" s="8" customFormat="1" ht="17.25" customHeight="1" x14ac:dyDescent="0.2">
      <c r="E54" s="9"/>
      <c r="F54" s="9"/>
      <c r="G54" s="9"/>
      <c r="H54" s="9"/>
      <c r="I54" s="9"/>
      <c r="J54" s="9"/>
    </row>
    <row r="55" spans="5:10" s="8" customFormat="1" ht="17.25" customHeight="1" x14ac:dyDescent="0.2">
      <c r="E55" s="9"/>
      <c r="F55" s="9"/>
      <c r="G55" s="9"/>
      <c r="H55" s="9"/>
      <c r="I55" s="9"/>
      <c r="J55" s="9"/>
    </row>
    <row r="56" spans="5:10" s="8" customFormat="1" ht="17.25" customHeight="1" x14ac:dyDescent="0.2">
      <c r="E56" s="9"/>
      <c r="F56" s="9"/>
      <c r="G56" s="9"/>
      <c r="H56" s="9"/>
      <c r="I56" s="9"/>
      <c r="J56" s="9"/>
    </row>
    <row r="57" spans="5:10" s="8" customFormat="1" ht="17.25" customHeight="1" x14ac:dyDescent="0.2">
      <c r="E57" s="9"/>
      <c r="F57" s="9"/>
      <c r="G57" s="9"/>
      <c r="H57" s="9"/>
      <c r="I57" s="9"/>
      <c r="J57" s="9"/>
    </row>
    <row r="58" spans="5:10" s="8" customFormat="1" ht="17.25" customHeight="1" x14ac:dyDescent="0.2">
      <c r="E58" s="9"/>
      <c r="F58" s="9"/>
      <c r="G58" s="9"/>
      <c r="H58" s="9"/>
      <c r="I58" s="9"/>
      <c r="J58" s="9"/>
    </row>
    <row r="59" spans="5:10" s="8" customFormat="1" ht="17.25" customHeight="1" x14ac:dyDescent="0.2">
      <c r="E59" s="9"/>
      <c r="F59" s="9"/>
      <c r="G59" s="9"/>
      <c r="H59" s="9"/>
      <c r="I59" s="9"/>
      <c r="J59" s="9"/>
    </row>
    <row r="60" spans="5:10" s="8" customFormat="1" ht="17.25" customHeight="1" x14ac:dyDescent="0.2">
      <c r="E60" s="9"/>
      <c r="F60" s="9"/>
      <c r="G60" s="9"/>
      <c r="H60" s="9"/>
      <c r="I60" s="9"/>
      <c r="J60" s="9"/>
    </row>
    <row r="61" spans="5:10" s="8" customFormat="1" ht="17.25" customHeight="1" x14ac:dyDescent="0.2">
      <c r="E61" s="9"/>
      <c r="F61" s="9"/>
      <c r="G61" s="9"/>
      <c r="H61" s="9"/>
      <c r="I61" s="9"/>
      <c r="J61" s="9"/>
    </row>
    <row r="62" spans="5:10" s="8" customFormat="1" ht="17.25" customHeight="1" x14ac:dyDescent="0.2">
      <c r="E62" s="9"/>
      <c r="F62" s="9"/>
      <c r="G62" s="9"/>
      <c r="H62" s="9"/>
      <c r="I62" s="9"/>
      <c r="J62" s="9"/>
    </row>
    <row r="63" spans="5:10" s="8" customFormat="1" ht="17.25" customHeight="1" x14ac:dyDescent="0.2">
      <c r="E63" s="9"/>
      <c r="F63" s="9"/>
      <c r="G63" s="9"/>
      <c r="H63" s="9"/>
      <c r="I63" s="9"/>
      <c r="J63" s="9"/>
    </row>
    <row r="64" spans="5:10" s="8" customFormat="1" ht="17.25" customHeight="1" x14ac:dyDescent="0.2">
      <c r="E64" s="9"/>
      <c r="F64" s="9"/>
      <c r="G64" s="9"/>
      <c r="H64" s="9"/>
      <c r="I64" s="9"/>
      <c r="J64" s="9"/>
    </row>
    <row r="65" spans="5:10" s="8" customFormat="1" ht="17.25" customHeight="1" x14ac:dyDescent="0.2">
      <c r="E65" s="9"/>
      <c r="F65" s="9"/>
      <c r="G65" s="9"/>
      <c r="H65" s="9"/>
      <c r="I65" s="9"/>
      <c r="J65" s="9"/>
    </row>
    <row r="66" spans="5:10" s="8" customFormat="1" ht="17.25" customHeight="1" x14ac:dyDescent="0.2">
      <c r="E66" s="9"/>
      <c r="F66" s="9"/>
      <c r="G66" s="9"/>
      <c r="H66" s="9"/>
      <c r="I66" s="9"/>
      <c r="J66" s="9"/>
    </row>
    <row r="67" spans="5:10" s="8" customFormat="1" ht="17.25" customHeight="1" x14ac:dyDescent="0.2">
      <c r="E67" s="9"/>
      <c r="F67" s="9"/>
      <c r="G67" s="9"/>
      <c r="H67" s="9"/>
      <c r="I67" s="9"/>
      <c r="J67" s="9"/>
    </row>
    <row r="68" spans="5:10" s="8" customFormat="1" ht="17.25" customHeight="1" x14ac:dyDescent="0.2">
      <c r="E68" s="9"/>
      <c r="F68" s="9"/>
      <c r="G68" s="9"/>
      <c r="H68" s="9"/>
      <c r="I68" s="9"/>
      <c r="J68" s="9"/>
    </row>
    <row r="69" spans="5:10" s="8" customFormat="1" ht="17.25" customHeight="1" x14ac:dyDescent="0.2">
      <c r="E69" s="9"/>
      <c r="F69" s="9"/>
      <c r="G69" s="9"/>
      <c r="H69" s="9"/>
      <c r="I69" s="9"/>
      <c r="J69" s="9"/>
    </row>
    <row r="70" spans="5:10" s="8" customFormat="1" ht="17.25" customHeight="1" x14ac:dyDescent="0.2">
      <c r="E70" s="9"/>
      <c r="F70" s="9"/>
      <c r="G70" s="9"/>
      <c r="H70" s="9"/>
      <c r="I70" s="9"/>
      <c r="J70" s="9"/>
    </row>
    <row r="71" spans="5:10" s="8" customFormat="1" ht="17.25" customHeight="1" x14ac:dyDescent="0.2">
      <c r="E71" s="9"/>
      <c r="F71" s="9"/>
      <c r="G71" s="9"/>
      <c r="H71" s="9"/>
      <c r="I71" s="9"/>
      <c r="J71" s="9"/>
    </row>
    <row r="72" spans="5:10" s="8" customFormat="1" ht="17.25" customHeight="1" x14ac:dyDescent="0.2">
      <c r="E72" s="9"/>
      <c r="F72" s="9"/>
      <c r="G72" s="9"/>
      <c r="H72" s="9"/>
      <c r="I72" s="9"/>
      <c r="J72" s="9"/>
    </row>
    <row r="73" spans="5:10" s="8" customFormat="1" ht="17.25" customHeight="1" x14ac:dyDescent="0.2">
      <c r="E73" s="9"/>
      <c r="F73" s="9"/>
      <c r="G73" s="9"/>
      <c r="H73" s="9"/>
      <c r="I73" s="9"/>
      <c r="J73" s="9"/>
    </row>
    <row r="74" spans="5:10" s="8" customFormat="1" ht="17.25" customHeight="1" x14ac:dyDescent="0.2">
      <c r="E74" s="9"/>
      <c r="F74" s="9"/>
      <c r="G74" s="9"/>
      <c r="H74" s="9"/>
      <c r="I74" s="9"/>
      <c r="J74" s="9"/>
    </row>
    <row r="75" spans="5:10" s="8" customFormat="1" ht="17.25" customHeight="1" x14ac:dyDescent="0.2">
      <c r="E75" s="9"/>
      <c r="F75" s="9"/>
      <c r="G75" s="9"/>
      <c r="H75" s="9"/>
      <c r="I75" s="9"/>
      <c r="J75" s="9"/>
    </row>
    <row r="76" spans="5:10" s="8" customFormat="1" ht="17.25" customHeight="1" x14ac:dyDescent="0.2">
      <c r="E76" s="9"/>
      <c r="F76" s="9"/>
      <c r="G76" s="9"/>
      <c r="H76" s="9"/>
      <c r="I76" s="9"/>
      <c r="J76" s="9"/>
    </row>
    <row r="77" spans="5:10" s="8" customFormat="1" ht="17.25" customHeight="1" x14ac:dyDescent="0.2">
      <c r="E77" s="9"/>
      <c r="F77" s="9"/>
      <c r="G77" s="9"/>
      <c r="H77" s="9"/>
      <c r="I77" s="9"/>
      <c r="J77" s="9"/>
    </row>
  </sheetData>
  <mergeCells count="1">
    <mergeCell ref="C3:M3"/>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D1"/>
  <sheetViews>
    <sheetView showGridLines="0" zoomScaleNormal="100" workbookViewId="0">
      <pane ySplit="1" topLeftCell="A98" activePane="bottomLeft" state="frozen"/>
      <selection pane="bottomLeft"/>
    </sheetView>
  </sheetViews>
  <sheetFormatPr baseColWidth="10" defaultColWidth="8.5" defaultRowHeight="14" x14ac:dyDescent="0.15"/>
  <cols>
    <col min="1" max="16384" width="8.5" style="4"/>
  </cols>
  <sheetData>
    <row r="1" spans="3:4" s="3" customFormat="1" ht="46.5" customHeight="1" x14ac:dyDescent="0.15">
      <c r="C1" s="1" t="s">
        <v>0</v>
      </c>
      <c r="D1" s="2" t="s">
        <v>77</v>
      </c>
    </row>
  </sheetData>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D1"/>
  <sheetViews>
    <sheetView showGridLines="0" zoomScaleNormal="100" workbookViewId="0">
      <pane ySplit="1" topLeftCell="A2" activePane="bottomLeft" state="frozen"/>
      <selection pane="bottomLeft" sqref="A1:XFD1048576"/>
    </sheetView>
  </sheetViews>
  <sheetFormatPr baseColWidth="10" defaultColWidth="8.5" defaultRowHeight="14" x14ac:dyDescent="0.15"/>
  <cols>
    <col min="1" max="16384" width="8.5" style="4"/>
  </cols>
  <sheetData>
    <row r="1" spans="3:4" s="3" customFormat="1" ht="46.5" customHeight="1" x14ac:dyDescent="0.15">
      <c r="C1" s="1" t="s">
        <v>0</v>
      </c>
      <c r="D1" s="2" t="s">
        <v>78</v>
      </c>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4</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Project Budget</vt:lpstr>
      <vt:lpstr>Settings</vt:lpstr>
      <vt:lpstr>Help</vt:lpstr>
      <vt:lpstr>Disclaimer</vt:lpstr>
      <vt:lpstr>Help!_4b4j2apz2vrj</vt:lpstr>
      <vt:lpstr>Help!_8di4kggin1b3</vt:lpstr>
      <vt:lpstr>Help!_di8uhah18z6c</vt:lpstr>
      <vt:lpstr>Help!_f155f0ryehz4</vt:lpstr>
      <vt:lpstr>Help!_h3ana1qpiat</vt:lpstr>
      <vt:lpstr>Help!_jsllo76pbezp</vt:lpstr>
      <vt:lpstr>Help!_pp5bis252z29</vt:lpstr>
      <vt:lpstr>Help!_q7fi3fa9isyb</vt:lpstr>
      <vt:lpstr>Help!_wvb2hv4m3k7z</vt:lpstr>
      <vt:lpstr>Help!_y1nswnyteelz</vt:lpstr>
      <vt:lpstr>Help!_ygvj79v0e963</vt:lpstr>
      <vt:lpstr>Actual_budget_per_task</vt:lpstr>
      <vt:lpstr>Allocated_budget</vt:lpstr>
      <vt:lpstr>Cost</vt:lpstr>
      <vt:lpstr>Estm._budget_per_task</vt:lpstr>
      <vt:lpstr>Total_actual_cost</vt:lpstr>
      <vt:lpstr>total_contingency_budget</vt:lpstr>
      <vt:lpstr>Total_estm._cost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2</cp:revision>
  <dcterms:created xsi:type="dcterms:W3CDTF">2006-09-16T00:00:00Z</dcterms:created>
  <dcterms:modified xsi:type="dcterms:W3CDTF">2026-07-01T10:01:45Z</dcterms:modified>
  <dc:language>en-US</dc:language>
</cp:coreProperties>
</file>