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tamara/Downloads/Templejti — konacna verzija/"/>
    </mc:Choice>
  </mc:AlternateContent>
  <xr:revisionPtr revIDLastSave="0" documentId="13_ncr:1_{593DE56A-000A-6542-B435-18D4DA997C0A}" xr6:coauthVersionLast="47" xr6:coauthVersionMax="47" xr10:uidLastSave="{00000000-0000-0000-0000-000000000000}"/>
  <bookViews>
    <workbookView xWindow="0" yWindow="0" windowWidth="28800" windowHeight="18000" tabRatio="500" xr2:uid="{00000000-000D-0000-FFFF-FFFF00000000}"/>
  </bookViews>
  <sheets>
    <sheet name="Sheet1" sheetId="1" r:id="rId1"/>
    <sheet name="Settings" sheetId="2" r:id="rId2"/>
    <sheet name="Help" sheetId="3" r:id="rId3"/>
    <sheet name="Disclaimer" sheetId="4" r:id="rId4"/>
  </sheets>
  <definedNames>
    <definedName name="planned_budget">Sheet1!$H1</definedName>
    <definedName name="task">Sheet1!$D1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4" i="2" l="1"/>
  <c r="Q16" i="1"/>
  <c r="O16" i="1"/>
  <c r="R16" i="1" s="1"/>
  <c r="S16" i="1" s="1"/>
  <c r="L16" i="1"/>
  <c r="G16" i="1"/>
  <c r="Q15" i="1"/>
  <c r="O15" i="1"/>
  <c r="R15" i="1" s="1"/>
  <c r="S15" i="1" s="1"/>
  <c r="L15" i="1"/>
  <c r="G15" i="1"/>
  <c r="R14" i="1"/>
  <c r="S14" i="1" s="1"/>
  <c r="Q14" i="1"/>
  <c r="O14" i="1"/>
  <c r="L14" i="1"/>
  <c r="G14" i="1"/>
  <c r="Q13" i="1"/>
  <c r="O13" i="1"/>
  <c r="R13" i="1" s="1"/>
  <c r="S13" i="1" s="1"/>
  <c r="L13" i="1"/>
  <c r="G13" i="1"/>
  <c r="Q12" i="1"/>
  <c r="O12" i="1"/>
  <c r="R12" i="1" s="1"/>
  <c r="S12" i="1" s="1"/>
  <c r="L12" i="1"/>
  <c r="G12" i="1"/>
  <c r="S11" i="1"/>
  <c r="R11" i="1"/>
  <c r="Q11" i="1"/>
  <c r="O11" i="1"/>
  <c r="L11" i="1"/>
  <c r="G11" i="1"/>
  <c r="R10" i="1"/>
  <c r="S10" i="1" s="1"/>
  <c r="Q10" i="1"/>
  <c r="O10" i="1"/>
  <c r="L10" i="1"/>
  <c r="G10" i="1"/>
  <c r="Q9" i="1"/>
  <c r="O9" i="1"/>
  <c r="R9" i="1" s="1"/>
  <c r="S9" i="1" s="1"/>
  <c r="L9" i="1"/>
  <c r="G9" i="1"/>
  <c r="Q8" i="1"/>
  <c r="O8" i="1"/>
  <c r="R8" i="1" s="1"/>
  <c r="S8" i="1" s="1"/>
  <c r="L8" i="1"/>
  <c r="G8" i="1"/>
  <c r="S7" i="1"/>
  <c r="R7" i="1"/>
  <c r="Q7" i="1"/>
  <c r="O7" i="1"/>
  <c r="L7" i="1"/>
  <c r="G7" i="1"/>
  <c r="R6" i="1"/>
  <c r="S6" i="1" s="1"/>
  <c r="Q6" i="1"/>
  <c r="O6" i="1"/>
  <c r="L6" i="1"/>
  <c r="G6" i="1"/>
  <c r="Q5" i="1"/>
  <c r="O5" i="1"/>
  <c r="R5" i="1" s="1"/>
  <c r="S5" i="1" s="1"/>
  <c r="L5" i="1"/>
  <c r="G5" i="1"/>
  <c r="R1" i="1"/>
  <c r="P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D4" authorId="0" shapeId="0" xr:uid="{00000000-0006-0000-0000-000001000000}">
      <text>
        <r>
          <rPr>
            <sz val="10"/>
            <rFont val="Arial"/>
            <family val="2"/>
          </rPr>
          <t>Once you fille out these gray columns with your original project plan timeline, these dates should not change until the end of your project</t>
        </r>
      </text>
    </comment>
    <comment ref="L4" authorId="0" shapeId="0" xr:uid="{00000000-0006-0000-0000-000002000000}">
      <text>
        <r>
          <rPr>
            <sz val="10"/>
            <rFont val="Arial"/>
            <family val="2"/>
          </rPr>
          <t>After you've filled out your planned timeline data, please continue using only the white colums with the dark border around them to update your project timeline information.</t>
        </r>
      </text>
    </comment>
    <comment ref="Q4" authorId="0" shapeId="0" xr:uid="{00000000-0006-0000-0000-000003000000}">
      <text>
        <r>
          <rPr>
            <sz val="10"/>
            <rFont val="Arial"/>
            <family val="2"/>
          </rPr>
          <t xml:space="preserve">Do NOT write anything in these gray columns! </t>
        </r>
        <r>
          <rPr>
            <sz val="9"/>
            <color rgb="FF000000"/>
            <rFont val="Tahoma"/>
            <family val="2"/>
            <charset val="1"/>
          </rPr>
          <t>They are filled with formulae from which the timeline draws information. These gray columns will automatically update once you update your Actual timeline data</t>
        </r>
      </text>
    </comment>
  </commentList>
</comments>
</file>

<file path=xl/sharedStrings.xml><?xml version="1.0" encoding="utf-8"?>
<sst xmlns="http://schemas.openxmlformats.org/spreadsheetml/2006/main" count="44" uniqueCount="43">
  <si>
    <t>Project Timeline Template</t>
  </si>
  <si>
    <t>Project manager:</t>
  </si>
  <si>
    <t>Project start:</t>
  </si>
  <si>
    <t>Planned timeline</t>
  </si>
  <si>
    <t>Actual timeline</t>
  </si>
  <si>
    <t>Task</t>
  </si>
  <si>
    <t>Planned start date</t>
  </si>
  <si>
    <t>Planned work days</t>
  </si>
  <si>
    <t>Planned end date</t>
  </si>
  <si>
    <t>Planned Budget</t>
  </si>
  <si>
    <t>Column2</t>
  </si>
  <si>
    <t>Column3</t>
  </si>
  <si>
    <t>Column4</t>
  </si>
  <si>
    <t>Task2</t>
  </si>
  <si>
    <t>Actual start date</t>
  </si>
  <si>
    <t>Actual work days</t>
  </si>
  <si>
    <t>Actual end date</t>
  </si>
  <si>
    <t>Actual cost</t>
  </si>
  <si>
    <t>Timeline chart start date</t>
  </si>
  <si>
    <t xml:space="preserve"> Total No. of days</t>
  </si>
  <si>
    <t>Days completed</t>
  </si>
  <si>
    <t>% Progress</t>
  </si>
  <si>
    <t>Website design</t>
  </si>
  <si>
    <t>On-page SEO</t>
  </si>
  <si>
    <t>New landing page</t>
  </si>
  <si>
    <t>Task4</t>
  </si>
  <si>
    <t>Task5</t>
  </si>
  <si>
    <t>Task6</t>
  </si>
  <si>
    <t>Task7</t>
  </si>
  <si>
    <t>Task8</t>
  </si>
  <si>
    <t>Task9</t>
  </si>
  <si>
    <t>Task10</t>
  </si>
  <si>
    <t>Task11</t>
  </si>
  <si>
    <t>Task12</t>
  </si>
  <si>
    <t>Select timeline:</t>
  </si>
  <si>
    <t>Settings</t>
  </si>
  <si>
    <t>Holidays</t>
  </si>
  <si>
    <t>Chart title:</t>
  </si>
  <si>
    <t>Project manager</t>
  </si>
  <si>
    <t>Andrew S</t>
  </si>
  <si>
    <t>Start date</t>
  </si>
  <si>
    <t>Help: How to use and customize this template</t>
  </si>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</sst>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yy;@"/>
    <numFmt numFmtId="165" formatCode="mm/dd/yyyy"/>
    <numFmt numFmtId="166" formatCode="\$#,##0"/>
  </numFmts>
  <fonts count="8">
    <font>
      <sz val="11"/>
      <color theme="1"/>
      <name val="Calibri"/>
      <family val="2"/>
      <charset val="1"/>
    </font>
    <font>
      <sz val="10"/>
      <name val="Arial"/>
      <family val="2"/>
    </font>
    <font>
      <sz val="11"/>
      <color theme="1"/>
      <name val="Inter"/>
      <charset val="1"/>
    </font>
    <font>
      <sz val="11"/>
      <color rgb="FFFFFFFF"/>
      <name val="Inter"/>
      <charset val="1"/>
    </font>
    <font>
      <sz val="26"/>
      <color rgb="FFFFFFFF"/>
      <name val="Inter"/>
      <charset val="1"/>
    </font>
    <font>
      <b/>
      <sz val="11"/>
      <color theme="0" tint="-4.9989318521683403E-2"/>
      <name val="Inter"/>
      <charset val="1"/>
    </font>
    <font>
      <sz val="9"/>
      <color rgb="FF000000"/>
      <name val="Tahoma"/>
      <family val="2"/>
      <charset val="1"/>
    </font>
    <font>
      <sz val="11"/>
      <color theme="1"/>
      <name val="Calibri"/>
      <family val="2"/>
      <charset val="1"/>
    </font>
  </fonts>
  <fills count="10">
    <fill>
      <patternFill patternType="none"/>
    </fill>
    <fill>
      <patternFill patternType="gray125"/>
    </fill>
    <fill>
      <patternFill patternType="solid">
        <fgColor rgb="FF000000"/>
        <bgColor rgb="FF031227"/>
      </patternFill>
    </fill>
    <fill>
      <patternFill patternType="solid">
        <fgColor rgb="FF4E8AFF"/>
        <bgColor rgb="FF4A8EF2"/>
      </patternFill>
    </fill>
    <fill>
      <patternFill patternType="solid">
        <fgColor theme="2" tint="-9.9978637043366805E-2"/>
        <bgColor rgb="FF81ABFF"/>
      </patternFill>
    </fill>
    <fill>
      <patternFill patternType="solid">
        <fgColor rgb="FF81ABFF"/>
        <bgColor rgb="FF85B2F6"/>
      </patternFill>
    </fill>
    <fill>
      <patternFill patternType="solid">
        <fgColor theme="2" tint="-0.249977111117893"/>
        <bgColor rgb="FF4E8AFF"/>
      </patternFill>
    </fill>
    <fill>
      <patternFill patternType="solid">
        <fgColor theme="0" tint="-0.249977111117893"/>
        <bgColor rgb="FFD9D9D9"/>
      </patternFill>
    </fill>
    <fill>
      <patternFill patternType="solid">
        <fgColor rgb="FFCCDCFB"/>
        <bgColor rgb="FFD9D9D9"/>
      </patternFill>
    </fill>
    <fill>
      <patternFill patternType="solid">
        <fgColor theme="2" tint="-0.89999084444715716"/>
        <bgColor rgb="FF000000"/>
      </patternFill>
    </fill>
  </fills>
  <borders count="23">
    <border>
      <left/>
      <right/>
      <top/>
      <bottom/>
      <diagonal/>
    </border>
    <border>
      <left style="medium">
        <color auto="1"/>
      </left>
      <right style="medium">
        <color auto="1"/>
      </right>
      <top style="medium">
        <color auto="1"/>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bottom/>
      <diagonal/>
    </border>
    <border>
      <left style="medium">
        <color auto="1"/>
      </left>
      <right/>
      <top/>
      <bottom/>
      <diagonal/>
    </border>
    <border>
      <left/>
      <right style="medium">
        <color auto="1"/>
      </right>
      <top/>
      <bottom/>
      <diagonal/>
    </border>
    <border>
      <left/>
      <right style="thin">
        <color theme="0"/>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right style="medium">
        <color auto="1"/>
      </right>
      <top style="thin">
        <color theme="0"/>
      </top>
      <bottom/>
      <diagonal/>
    </border>
    <border>
      <left style="thin">
        <color theme="0"/>
      </left>
      <right/>
      <top/>
      <bottom style="thin">
        <color theme="0"/>
      </bottom>
      <diagonal/>
    </border>
    <border>
      <left style="medium">
        <color auto="1"/>
      </left>
      <right style="medium">
        <color auto="1"/>
      </right>
      <top/>
      <bottom style="thin">
        <color theme="0" tint="-0.14999847407452621"/>
      </bottom>
      <diagonal/>
    </border>
    <border>
      <left style="thin">
        <color theme="0"/>
      </left>
      <right/>
      <top style="thin">
        <color theme="0"/>
      </top>
      <bottom style="thin">
        <color theme="0"/>
      </bottom>
      <diagonal/>
    </border>
    <border>
      <left style="medium">
        <color auto="1"/>
      </left>
      <right style="medium">
        <color auto="1"/>
      </right>
      <top style="thin">
        <color theme="0" tint="-0.14999847407452621"/>
      </top>
      <bottom style="thin">
        <color theme="0" tint="-0.14999847407452621"/>
      </bottom>
      <diagonal/>
    </border>
    <border>
      <left/>
      <right style="thin">
        <color theme="0"/>
      </right>
      <top style="thin">
        <color theme="0"/>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theme="0"/>
      </left>
      <right/>
      <top style="thin">
        <color theme="0"/>
      </top>
      <bottom/>
      <diagonal/>
    </border>
    <border>
      <left style="medium">
        <color auto="1"/>
      </left>
      <right style="medium">
        <color auto="1"/>
      </right>
      <top style="thin">
        <color theme="0" tint="-0.14999847407452621"/>
      </top>
      <bottom style="medium">
        <color auto="1"/>
      </bottom>
      <diagonal/>
    </border>
  </borders>
  <cellStyleXfs count="2">
    <xf numFmtId="0" fontId="0" fillId="0" borderId="0"/>
    <xf numFmtId="9" fontId="7" fillId="0" borderId="0" applyBorder="0" applyProtection="0"/>
  </cellStyleXfs>
  <cellXfs count="55">
    <xf numFmtId="0" fontId="0" fillId="0" borderId="0" xfId="0"/>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left" vertical="center" indent="14"/>
    </xf>
    <xf numFmtId="0" fontId="2" fillId="0" borderId="0" xfId="0" applyFont="1"/>
    <xf numFmtId="0" fontId="3" fillId="2" borderId="0" xfId="0" applyFont="1" applyFill="1"/>
    <xf numFmtId="0" fontId="3" fillId="2" borderId="0" xfId="0" applyFont="1" applyFill="1" applyAlignment="1">
      <alignment horizontal="center" vertical="center"/>
    </xf>
    <xf numFmtId="0" fontId="3" fillId="2" borderId="0" xfId="0" applyFont="1" applyFill="1" applyAlignment="1">
      <alignment horizontal="left" vertical="center"/>
    </xf>
    <xf numFmtId="164" fontId="3" fillId="2" borderId="0" xfId="0" applyNumberFormat="1" applyFont="1" applyFill="1" applyAlignment="1">
      <alignment horizontal="left" vertical="center"/>
    </xf>
    <xf numFmtId="0" fontId="5" fillId="2" borderId="0" xfId="0" applyFont="1" applyFill="1" applyAlignment="1">
      <alignment horizontal="center" vertical="center"/>
    </xf>
    <xf numFmtId="0" fontId="5" fillId="0" borderId="0" xfId="0" applyFont="1" applyAlignment="1">
      <alignment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4" borderId="0" xfId="0" applyFont="1" applyFill="1" applyAlignment="1">
      <alignment horizontal="center"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0" borderId="0" xfId="0" applyFont="1" applyAlignment="1">
      <alignment horizontal="center" vertical="center"/>
    </xf>
    <xf numFmtId="0" fontId="2" fillId="7" borderId="9" xfId="0" applyFont="1" applyFill="1" applyBorder="1" applyAlignment="1">
      <alignment horizontal="left" indent="1"/>
    </xf>
    <xf numFmtId="165" fontId="2" fillId="7" borderId="10" xfId="0" applyNumberFormat="1" applyFont="1" applyFill="1" applyBorder="1"/>
    <xf numFmtId="0" fontId="2" fillId="7" borderId="10" xfId="0" applyFont="1" applyFill="1" applyBorder="1"/>
    <xf numFmtId="166" fontId="2" fillId="7" borderId="10" xfId="0" applyNumberFormat="1" applyFont="1" applyFill="1" applyBorder="1" applyAlignment="1">
      <alignment horizontal="right" indent="1"/>
    </xf>
    <xf numFmtId="165" fontId="2" fillId="7" borderId="11" xfId="0" applyNumberFormat="1" applyFont="1" applyFill="1" applyBorder="1"/>
    <xf numFmtId="0" fontId="2" fillId="0" borderId="6" xfId="0" applyFont="1" applyBorder="1" applyAlignment="1">
      <alignment horizontal="left" indent="1"/>
    </xf>
    <xf numFmtId="165" fontId="2" fillId="0" borderId="0" xfId="0" applyNumberFormat="1" applyFont="1"/>
    <xf numFmtId="166" fontId="2" fillId="0" borderId="12" xfId="0" applyNumberFormat="1" applyFont="1" applyBorder="1" applyAlignment="1">
      <alignment horizontal="right" indent="1"/>
    </xf>
    <xf numFmtId="165" fontId="2" fillId="8" borderId="9" xfId="0" applyNumberFormat="1" applyFont="1" applyFill="1" applyBorder="1"/>
    <xf numFmtId="0" fontId="2" fillId="8" borderId="10" xfId="0" applyFont="1" applyFill="1" applyBorder="1" applyAlignment="1">
      <alignment horizontal="center" vertical="center"/>
    </xf>
    <xf numFmtId="0" fontId="2" fillId="8" borderId="13" xfId="0" applyFont="1" applyFill="1" applyBorder="1" applyAlignment="1">
      <alignment horizontal="center" vertical="center"/>
    </xf>
    <xf numFmtId="9" fontId="2" fillId="0" borderId="14" xfId="1" applyFont="1" applyBorder="1" applyProtection="1"/>
    <xf numFmtId="165" fontId="2" fillId="7" borderId="0" xfId="0" applyNumberFormat="1" applyFont="1" applyFill="1"/>
    <xf numFmtId="166" fontId="2" fillId="0" borderId="7" xfId="0" applyNumberFormat="1" applyFont="1" applyBorder="1" applyAlignment="1">
      <alignment horizontal="right" indent="1"/>
    </xf>
    <xf numFmtId="0" fontId="2" fillId="8" borderId="15" xfId="0" applyFont="1" applyFill="1" applyBorder="1" applyAlignment="1">
      <alignment horizontal="center" vertical="center"/>
    </xf>
    <xf numFmtId="9" fontId="2" fillId="0" borderId="16" xfId="1" applyFont="1" applyBorder="1" applyProtection="1"/>
    <xf numFmtId="0" fontId="2" fillId="7" borderId="17" xfId="0" applyFont="1" applyFill="1" applyBorder="1" applyAlignment="1">
      <alignment horizontal="left" indent="1"/>
    </xf>
    <xf numFmtId="0" fontId="2" fillId="0" borderId="18" xfId="0" applyFont="1" applyBorder="1" applyAlignment="1">
      <alignment horizontal="left" indent="1"/>
    </xf>
    <xf numFmtId="165" fontId="2" fillId="0" borderId="19" xfId="0" applyNumberFormat="1" applyFont="1" applyBorder="1"/>
    <xf numFmtId="0" fontId="2" fillId="0" borderId="19" xfId="0" applyFont="1" applyBorder="1"/>
    <xf numFmtId="166" fontId="2" fillId="0" borderId="20" xfId="0" applyNumberFormat="1" applyFont="1" applyBorder="1" applyAlignment="1">
      <alignment horizontal="right" indent="1"/>
    </xf>
    <xf numFmtId="0" fontId="2" fillId="8" borderId="21" xfId="0" applyFont="1" applyFill="1" applyBorder="1" applyAlignment="1">
      <alignment horizontal="center" vertical="center"/>
    </xf>
    <xf numFmtId="9" fontId="2" fillId="0" borderId="22" xfId="1" applyFont="1" applyBorder="1" applyProtection="1"/>
    <xf numFmtId="0" fontId="5" fillId="9" borderId="0" xfId="0" applyFont="1" applyFill="1" applyAlignment="1">
      <alignment horizontal="center" vertical="center"/>
    </xf>
    <xf numFmtId="0" fontId="5" fillId="3" borderId="0" xfId="0" applyFont="1" applyFill="1" applyAlignment="1">
      <alignment horizontal="center" vertical="center"/>
    </xf>
    <xf numFmtId="0" fontId="4" fillId="2" borderId="0" xfId="0" applyFont="1" applyFill="1" applyAlignment="1">
      <alignment vertical="center"/>
    </xf>
    <xf numFmtId="0" fontId="5" fillId="3" borderId="2" xfId="0" applyFont="1" applyFill="1" applyBorder="1" applyAlignment="1">
      <alignment horizontal="left" vertical="center"/>
    </xf>
    <xf numFmtId="165" fontId="2" fillId="8" borderId="10" xfId="0" applyNumberFormat="1" applyFont="1" applyFill="1" applyBorder="1"/>
    <xf numFmtId="0" fontId="5" fillId="3" borderId="17" xfId="0" applyFont="1" applyFill="1" applyBorder="1" applyAlignment="1">
      <alignment horizontal="left" vertical="center"/>
    </xf>
    <xf numFmtId="165" fontId="2" fillId="8" borderId="21" xfId="0" applyNumberFormat="1" applyFont="1" applyFill="1" applyBorder="1" applyAlignment="1">
      <alignment horizontal="center" vertical="center"/>
    </xf>
    <xf numFmtId="0" fontId="2" fillId="8" borderId="10" xfId="0" applyFont="1" applyFill="1" applyBorder="1"/>
  </cellXfs>
  <cellStyles count="2">
    <cellStyle name="Normal" xfId="0" builtinId="0"/>
    <cellStyle name="Per cent" xfId="1" builtinId="5"/>
  </cellStyles>
  <dxfs count="1">
    <dxf>
      <font>
        <color rgb="FFFF5353"/>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81ABFF"/>
      <rgbColor rgb="FF993366"/>
      <rgbColor rgb="FFF2F2F2"/>
      <rgbColor rgb="FFCCFFFF"/>
      <rgbColor rgb="FF660066"/>
      <rgbColor rgb="FFFF8080"/>
      <rgbColor rgb="FF0066CC"/>
      <rgbColor rgb="FFCCDCFB"/>
      <rgbColor rgb="FF000080"/>
      <rgbColor rgb="FFFF00FF"/>
      <rgbColor rgb="FFFFFF00"/>
      <rgbColor rgb="FF00FFFF"/>
      <rgbColor rgb="FF800080"/>
      <rgbColor rgb="FF800000"/>
      <rgbColor rgb="FF008080"/>
      <rgbColor rgb="FF0000FF"/>
      <rgbColor rgb="FF00CCFF"/>
      <rgbColor rgb="FFCCFFFF"/>
      <rgbColor rgb="FFD9D9D9"/>
      <rgbColor rgb="FFFFFF99"/>
      <rgbColor rgb="FF85B2F6"/>
      <rgbColor rgb="FFFF99CC"/>
      <rgbColor rgb="FFCC99FF"/>
      <rgbColor rgb="FFFFCC99"/>
      <rgbColor rgb="FF4E8AFF"/>
      <rgbColor rgb="FF33CCCC"/>
      <rgbColor rgb="FF99CC00"/>
      <rgbColor rgb="FFFFCC00"/>
      <rgbColor rgb="FFFF9900"/>
      <rgbColor rgb="FFFF5353"/>
      <rgbColor rgb="FF4A8EF2"/>
      <rgbColor rgb="FF878787"/>
      <rgbColor rgb="FF072C62"/>
      <rgbColor rgb="FF339966"/>
      <rgbColor rgb="FF031227"/>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rot="0"/>
          <a:lstStyle/>
          <a:p>
            <a:pPr>
              <a:defRPr lang="en-GB" sz="1800" b="1" strike="noStrike" spc="-1">
                <a:solidFill>
                  <a:srgbClr val="808080"/>
                </a:solidFill>
                <a:latin typeface="Roboto"/>
                <a:ea typeface="Roboto"/>
              </a:defRPr>
            </a:pPr>
            <a:r>
              <a:rPr lang="en-GB" sz="1800" b="1" strike="noStrike" spc="-1">
                <a:solidFill>
                  <a:srgbClr val="808080"/>
                </a:solidFill>
                <a:latin typeface="Roboto"/>
                <a:ea typeface="Roboto"/>
              </a:rPr>
              <a:t>Actual timeline</a:t>
            </a:r>
          </a:p>
        </c:rich>
      </c:tx>
      <c:layout>
        <c:manualLayout>
          <c:xMode val="edge"/>
          <c:yMode val="edge"/>
          <c:x val="0.45102963335007501"/>
          <c:y val="1.6605648535564899E-2"/>
        </c:manualLayout>
      </c:layout>
      <c:overlay val="0"/>
      <c:spPr>
        <a:noFill/>
        <a:ln w="0">
          <a:noFill/>
        </a:ln>
      </c:spPr>
    </c:title>
    <c:autoTitleDeleted val="0"/>
    <c:plotArea>
      <c:layout>
        <c:manualLayout>
          <c:layoutTarget val="inner"/>
          <c:xMode val="edge"/>
          <c:yMode val="edge"/>
          <c:x val="4.8790988017507399E-2"/>
          <c:y val="0.166121861924686"/>
          <c:w val="0.92655042931286002"/>
          <c:h val="0.81825313807531397"/>
        </c:manualLayout>
      </c:layout>
      <c:barChart>
        <c:barDir val="bar"/>
        <c:grouping val="stacked"/>
        <c:varyColors val="0"/>
        <c:ser>
          <c:idx val="0"/>
          <c:order val="0"/>
          <c:tx>
            <c:strRef>
              <c:f>Sheet1!$Q$4</c:f>
              <c:strCache>
                <c:ptCount val="1"/>
                <c:pt idx="0">
                  <c:v>Timeline chart start date</c:v>
                </c:pt>
              </c:strCache>
            </c:strRef>
          </c:tx>
          <c:spPr>
            <a:noFill/>
            <a:ln w="0">
              <a:noFill/>
            </a:ln>
          </c:spPr>
          <c:invertIfNegative val="0"/>
          <c:dLbls>
            <c:spPr>
              <a:noFill/>
              <a:ln>
                <a:noFill/>
              </a:ln>
              <a:effectLst/>
            </c:spPr>
            <c:txPr>
              <a:bodyPr wrap="square"/>
              <a:lstStyle/>
              <a:p>
                <a:pPr>
                  <a:defRPr sz="1050" b="0" strike="noStrike" spc="-1">
                    <a:solidFill>
                      <a:srgbClr val="000000"/>
                    </a:solidFill>
                    <a:latin typeface="Calibri"/>
                  </a:defRPr>
                </a:pPr>
                <a:endParaRPr lang="en-RS"/>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errBars>
            <c:errBarType val="plus"/>
            <c:errValType val="cust"/>
            <c:noEndCap val="0"/>
            <c:plus>
              <c:numRef>
                <c:f>Sheet1!$S$5:$S$17</c:f>
                <c:numCache>
                  <c:formatCode>General</c:formatCode>
                  <c:ptCount val="13"/>
                  <c:pt idx="0">
                    <c:v>56</c:v>
                  </c:pt>
                  <c:pt idx="1">
                    <c:v>25.5</c:v>
                  </c:pt>
                  <c:pt idx="2">
                    <c:v>42</c:v>
                  </c:pt>
                  <c:pt idx="3">
                    <c:v>22.400000000000002</c:v>
                  </c:pt>
                  <c:pt idx="4">
                    <c:v>40.150000000000006</c:v>
                  </c:pt>
                  <c:pt idx="5">
                    <c:v>29.6</c:v>
                  </c:pt>
                  <c:pt idx="6">
                    <c:v>27.060000000000002</c:v>
                  </c:pt>
                  <c:pt idx="7">
                    <c:v>11.200000000000001</c:v>
                  </c:pt>
                  <c:pt idx="8">
                    <c:v>20.8</c:v>
                  </c:pt>
                  <c:pt idx="9">
                    <c:v>68</c:v>
                  </c:pt>
                  <c:pt idx="10">
                    <c:v>64</c:v>
                  </c:pt>
                  <c:pt idx="11">
                    <c:v>43.8</c:v>
                  </c:pt>
                </c:numCache>
              </c:numRef>
            </c:plus>
            <c:spPr>
              <a:ln w="177840">
                <a:solidFill>
                  <a:srgbClr val="4A8EF2"/>
                </a:solidFill>
                <a:round/>
              </a:ln>
            </c:spPr>
          </c:errBars>
          <c:cat>
            <c:strRef>
              <c:f>Sheet1!$D$5:$D$17</c:f>
              <c:strCache>
                <c:ptCount val="12"/>
                <c:pt idx="0">
                  <c:v>Website design</c:v>
                </c:pt>
                <c:pt idx="1">
                  <c:v>On-page SEO</c:v>
                </c:pt>
                <c:pt idx="2">
                  <c:v>New landing page</c:v>
                </c:pt>
                <c:pt idx="3">
                  <c:v>Task4</c:v>
                </c:pt>
                <c:pt idx="4">
                  <c:v>Task5</c:v>
                </c:pt>
                <c:pt idx="5">
                  <c:v>Task6</c:v>
                </c:pt>
                <c:pt idx="6">
                  <c:v>Task7</c:v>
                </c:pt>
                <c:pt idx="7">
                  <c:v>Task8</c:v>
                </c:pt>
                <c:pt idx="8">
                  <c:v>Task9</c:v>
                </c:pt>
                <c:pt idx="9">
                  <c:v>Task10</c:v>
                </c:pt>
                <c:pt idx="10">
                  <c:v>Task11</c:v>
                </c:pt>
                <c:pt idx="11">
                  <c:v>Task12</c:v>
                </c:pt>
              </c:strCache>
            </c:strRef>
          </c:cat>
          <c:val>
            <c:numRef>
              <c:f>Sheet1!$Q$5:$Q$17</c:f>
              <c:numCache>
                <c:formatCode>mm/dd/yyyy</c:formatCode>
                <c:ptCount val="13"/>
                <c:pt idx="0">
                  <c:v>45292</c:v>
                </c:pt>
                <c:pt idx="1">
                  <c:v>45327</c:v>
                </c:pt>
                <c:pt idx="2">
                  <c:v>45363</c:v>
                </c:pt>
                <c:pt idx="3">
                  <c:v>45397</c:v>
                </c:pt>
                <c:pt idx="4">
                  <c:v>45429</c:v>
                </c:pt>
                <c:pt idx="5">
                  <c:v>45466</c:v>
                </c:pt>
                <c:pt idx="6">
                  <c:v>45501</c:v>
                </c:pt>
                <c:pt idx="7">
                  <c:v>45508</c:v>
                </c:pt>
                <c:pt idx="8">
                  <c:v>45543</c:v>
                </c:pt>
                <c:pt idx="9">
                  <c:v>45578</c:v>
                </c:pt>
                <c:pt idx="10">
                  <c:v>45613</c:v>
                </c:pt>
                <c:pt idx="11">
                  <c:v>45646</c:v>
                </c:pt>
              </c:numCache>
            </c:numRef>
          </c:val>
          <c:extLst>
            <c:ext xmlns:c16="http://schemas.microsoft.com/office/drawing/2014/chart" uri="{C3380CC4-5D6E-409C-BE32-E72D297353CC}">
              <c16:uniqueId val="{00000000-A71F-1B40-B22D-C89C9311DE52}"/>
            </c:ext>
          </c:extLst>
        </c:ser>
        <c:ser>
          <c:idx val="1"/>
          <c:order val="1"/>
          <c:tx>
            <c:strRef>
              <c:f>Sheet1!$R$4</c:f>
              <c:strCache>
                <c:ptCount val="1"/>
                <c:pt idx="0">
                  <c:v> Total No. of days</c:v>
                </c:pt>
              </c:strCache>
            </c:strRef>
          </c:tx>
          <c:spPr>
            <a:solidFill>
              <a:srgbClr val="BFBFBF"/>
            </a:solidFill>
            <a:ln w="0">
              <a:noFill/>
            </a:ln>
          </c:spPr>
          <c:invertIfNegative val="0"/>
          <c:dLbls>
            <c:spPr>
              <a:noFill/>
              <a:ln>
                <a:noFill/>
              </a:ln>
              <a:effectLst/>
            </c:spPr>
            <c:txPr>
              <a:bodyPr wrap="square"/>
              <a:lstStyle/>
              <a:p>
                <a:pPr>
                  <a:defRPr lang="en-GB" sz="1050" b="0" strike="noStrike" spc="-1">
                    <a:solidFill>
                      <a:srgbClr val="000000"/>
                    </a:solidFill>
                    <a:latin typeface="Roboto"/>
                    <a:ea typeface="Roboto"/>
                  </a:defRPr>
                </a:pPr>
                <a:endParaRPr lang="en-RS"/>
              </a:p>
            </c:txPr>
            <c:dLblPos val="ct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Sheet1!$D$5:$D$17</c:f>
              <c:strCache>
                <c:ptCount val="12"/>
                <c:pt idx="0">
                  <c:v>Website design</c:v>
                </c:pt>
                <c:pt idx="1">
                  <c:v>On-page SEO</c:v>
                </c:pt>
                <c:pt idx="2">
                  <c:v>New landing page</c:v>
                </c:pt>
                <c:pt idx="3">
                  <c:v>Task4</c:v>
                </c:pt>
                <c:pt idx="4">
                  <c:v>Task5</c:v>
                </c:pt>
                <c:pt idx="5">
                  <c:v>Task6</c:v>
                </c:pt>
                <c:pt idx="6">
                  <c:v>Task7</c:v>
                </c:pt>
                <c:pt idx="7">
                  <c:v>Task8</c:v>
                </c:pt>
                <c:pt idx="8">
                  <c:v>Task9</c:v>
                </c:pt>
                <c:pt idx="9">
                  <c:v>Task10</c:v>
                </c:pt>
                <c:pt idx="10">
                  <c:v>Task11</c:v>
                </c:pt>
                <c:pt idx="11">
                  <c:v>Task12</c:v>
                </c:pt>
              </c:strCache>
            </c:strRef>
          </c:cat>
          <c:val>
            <c:numRef>
              <c:f>Sheet1!$R$5:$R$17</c:f>
              <c:numCache>
                <c:formatCode>General</c:formatCode>
                <c:ptCount val="13"/>
                <c:pt idx="0">
                  <c:v>70</c:v>
                </c:pt>
                <c:pt idx="1">
                  <c:v>51</c:v>
                </c:pt>
                <c:pt idx="2">
                  <c:v>42</c:v>
                </c:pt>
                <c:pt idx="3">
                  <c:v>56</c:v>
                </c:pt>
                <c:pt idx="4">
                  <c:v>73</c:v>
                </c:pt>
                <c:pt idx="5">
                  <c:v>148</c:v>
                </c:pt>
                <c:pt idx="6">
                  <c:v>82</c:v>
                </c:pt>
                <c:pt idx="7">
                  <c:v>40</c:v>
                </c:pt>
                <c:pt idx="8">
                  <c:v>26</c:v>
                </c:pt>
                <c:pt idx="9">
                  <c:v>68</c:v>
                </c:pt>
                <c:pt idx="10">
                  <c:v>64</c:v>
                </c:pt>
                <c:pt idx="11">
                  <c:v>73</c:v>
                </c:pt>
              </c:numCache>
            </c:numRef>
          </c:val>
          <c:extLst>
            <c:ext xmlns:c16="http://schemas.microsoft.com/office/drawing/2014/chart" uri="{C3380CC4-5D6E-409C-BE32-E72D297353CC}">
              <c16:uniqueId val="{00000001-A71F-1B40-B22D-C89C9311DE52}"/>
            </c:ext>
          </c:extLst>
        </c:ser>
        <c:dLbls>
          <c:showLegendKey val="0"/>
          <c:showVal val="0"/>
          <c:showCatName val="0"/>
          <c:showSerName val="0"/>
          <c:showPercent val="0"/>
          <c:showBubbleSize val="0"/>
        </c:dLbls>
        <c:gapWidth val="65"/>
        <c:overlap val="100"/>
        <c:axId val="2731473"/>
        <c:axId val="1444937"/>
      </c:barChart>
      <c:catAx>
        <c:axId val="2731473"/>
        <c:scaling>
          <c:orientation val="maxMin"/>
        </c:scaling>
        <c:delete val="0"/>
        <c:axPos val="l"/>
        <c:numFmt formatCode="General" sourceLinked="0"/>
        <c:majorTickMark val="none"/>
        <c:minorTickMark val="none"/>
        <c:tickLblPos val="nextTo"/>
        <c:spPr>
          <a:ln w="9360">
            <a:solidFill>
              <a:srgbClr val="878787"/>
            </a:solidFill>
            <a:round/>
          </a:ln>
        </c:spPr>
        <c:txPr>
          <a:bodyPr/>
          <a:lstStyle/>
          <a:p>
            <a:pPr>
              <a:defRPr lang="en-GB" sz="1100" b="0" strike="noStrike" spc="-1">
                <a:solidFill>
                  <a:srgbClr val="000000"/>
                </a:solidFill>
                <a:latin typeface="Roboto"/>
                <a:ea typeface="Roboto"/>
              </a:defRPr>
            </a:pPr>
            <a:endParaRPr lang="en-RS"/>
          </a:p>
        </c:txPr>
        <c:crossAx val="1444937"/>
        <c:crosses val="autoZero"/>
        <c:auto val="1"/>
        <c:lblAlgn val="ctr"/>
        <c:lblOffset val="100"/>
        <c:noMultiLvlLbl val="0"/>
      </c:catAx>
      <c:valAx>
        <c:axId val="1444937"/>
        <c:scaling>
          <c:orientation val="minMax"/>
          <c:min val="45270"/>
        </c:scaling>
        <c:delete val="0"/>
        <c:axPos val="t"/>
        <c:majorGridlines>
          <c:spPr>
            <a:ln w="9360">
              <a:solidFill>
                <a:srgbClr val="878787"/>
              </a:solidFill>
              <a:round/>
            </a:ln>
          </c:spPr>
        </c:majorGridlines>
        <c:numFmt formatCode="[$-409]d\-mmm\-yyyy;@" sourceLinked="0"/>
        <c:majorTickMark val="none"/>
        <c:minorTickMark val="none"/>
        <c:tickLblPos val="nextTo"/>
        <c:spPr>
          <a:ln w="9360">
            <a:solidFill>
              <a:srgbClr val="878787"/>
            </a:solidFill>
            <a:round/>
          </a:ln>
        </c:spPr>
        <c:txPr>
          <a:bodyPr/>
          <a:lstStyle/>
          <a:p>
            <a:pPr>
              <a:defRPr lang="en-GB" sz="1050" b="0" strike="noStrike" spc="-1">
                <a:solidFill>
                  <a:srgbClr val="000000"/>
                </a:solidFill>
                <a:latin typeface="Roboto"/>
                <a:ea typeface="Roboto"/>
              </a:defRPr>
            </a:pPr>
            <a:endParaRPr lang="en-RS"/>
          </a:p>
        </c:txPr>
        <c:crossAx val="2731473"/>
        <c:crosses val="autoZero"/>
        <c:crossBetween val="between"/>
      </c:valAx>
      <c:spPr>
        <a:noFill/>
        <a:ln w="0">
          <a:noFill/>
        </a:ln>
      </c:spPr>
    </c:plotArea>
    <c:plotVisOnly val="1"/>
    <c:dispBlanksAs val="gap"/>
    <c:showDLblsOverMax val="1"/>
  </c:chart>
  <c:spPr>
    <a:noFill/>
    <a:ln w="9360">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rot="0"/>
          <a:lstStyle/>
          <a:p>
            <a:pPr>
              <a:defRPr lang="en-GB" sz="1800" b="1" strike="noStrike" spc="-1">
                <a:solidFill>
                  <a:srgbClr val="808080"/>
                </a:solidFill>
                <a:latin typeface="Roboto"/>
                <a:ea typeface="Roboto"/>
              </a:defRPr>
            </a:pPr>
            <a:r>
              <a:rPr lang="en-GB" sz="1800" b="1" strike="noStrike" spc="-1">
                <a:solidFill>
                  <a:srgbClr val="808080"/>
                </a:solidFill>
                <a:latin typeface="Roboto"/>
                <a:ea typeface="Roboto"/>
              </a:rPr>
              <a:t>Planned vs Actual budget</a:t>
            </a:r>
          </a:p>
        </c:rich>
      </c:tx>
      <c:overlay val="0"/>
      <c:spPr>
        <a:noFill/>
        <a:ln w="0">
          <a:noFill/>
        </a:ln>
      </c:spPr>
    </c:title>
    <c:autoTitleDeleted val="0"/>
    <c:plotArea>
      <c:layout>
        <c:manualLayout>
          <c:layoutTarget val="inner"/>
          <c:xMode val="edge"/>
          <c:yMode val="edge"/>
          <c:x val="0.17600686437496699"/>
          <c:y val="0.162162162162162"/>
          <c:w val="0.80125489354856005"/>
          <c:h val="0.81526156227826896"/>
        </c:manualLayout>
      </c:layout>
      <c:barChart>
        <c:barDir val="bar"/>
        <c:grouping val="clustered"/>
        <c:varyColors val="0"/>
        <c:ser>
          <c:idx val="0"/>
          <c:order val="0"/>
          <c:tx>
            <c:strRef>
              <c:f>Sheet1!$H$4</c:f>
              <c:strCache>
                <c:ptCount val="1"/>
                <c:pt idx="0">
                  <c:v>Planned Budget</c:v>
                </c:pt>
              </c:strCache>
            </c:strRef>
          </c:tx>
          <c:spPr>
            <a:solidFill>
              <a:srgbClr val="072C62"/>
            </a:solidFill>
            <a:ln w="0">
              <a:noFill/>
            </a:ln>
          </c:spPr>
          <c:invertIfNegative val="0"/>
          <c:dLbls>
            <c:spPr>
              <a:noFill/>
              <a:ln>
                <a:noFill/>
              </a:ln>
              <a:effectLst/>
            </c:spPr>
            <c:txPr>
              <a:bodyPr wrap="square"/>
              <a:lstStyle/>
              <a:p>
                <a:pPr>
                  <a:defRPr lang="en-GB" sz="1100" b="0" strike="noStrike" spc="-1">
                    <a:solidFill>
                      <a:srgbClr val="000000"/>
                    </a:solidFill>
                    <a:latin typeface="Roboto"/>
                    <a:ea typeface="Roboto"/>
                  </a:defRPr>
                </a:pPr>
                <a:endParaRPr lang="en-RS"/>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Sheet1!$D$5:$D$17</c:f>
              <c:strCache>
                <c:ptCount val="12"/>
                <c:pt idx="0">
                  <c:v>Website design</c:v>
                </c:pt>
                <c:pt idx="1">
                  <c:v>On-page SEO</c:v>
                </c:pt>
                <c:pt idx="2">
                  <c:v>New landing page</c:v>
                </c:pt>
                <c:pt idx="3">
                  <c:v>Task4</c:v>
                </c:pt>
                <c:pt idx="4">
                  <c:v>Task5</c:v>
                </c:pt>
                <c:pt idx="5">
                  <c:v>Task6</c:v>
                </c:pt>
                <c:pt idx="6">
                  <c:v>Task7</c:v>
                </c:pt>
                <c:pt idx="7">
                  <c:v>Task8</c:v>
                </c:pt>
                <c:pt idx="8">
                  <c:v>Task9</c:v>
                </c:pt>
                <c:pt idx="9">
                  <c:v>Task10</c:v>
                </c:pt>
                <c:pt idx="10">
                  <c:v>Task11</c:v>
                </c:pt>
                <c:pt idx="11">
                  <c:v>Task12</c:v>
                </c:pt>
              </c:strCache>
            </c:strRef>
          </c:cat>
          <c:val>
            <c:numRef>
              <c:f>Sheet1!$H$5:$H$17</c:f>
              <c:numCache>
                <c:formatCode>\$#,##0</c:formatCode>
                <c:ptCount val="13"/>
                <c:pt idx="0">
                  <c:v>1000</c:v>
                </c:pt>
                <c:pt idx="1">
                  <c:v>1200</c:v>
                </c:pt>
                <c:pt idx="2">
                  <c:v>700</c:v>
                </c:pt>
                <c:pt idx="3">
                  <c:v>900</c:v>
                </c:pt>
                <c:pt idx="4">
                  <c:v>300</c:v>
                </c:pt>
                <c:pt idx="5">
                  <c:v>2000</c:v>
                </c:pt>
                <c:pt idx="6">
                  <c:v>1400</c:v>
                </c:pt>
                <c:pt idx="7">
                  <c:v>500</c:v>
                </c:pt>
                <c:pt idx="8">
                  <c:v>700</c:v>
                </c:pt>
                <c:pt idx="9">
                  <c:v>1300</c:v>
                </c:pt>
                <c:pt idx="10">
                  <c:v>1000</c:v>
                </c:pt>
                <c:pt idx="11">
                  <c:v>2200</c:v>
                </c:pt>
              </c:numCache>
            </c:numRef>
          </c:val>
          <c:extLst>
            <c:ext xmlns:c16="http://schemas.microsoft.com/office/drawing/2014/chart" uri="{C3380CC4-5D6E-409C-BE32-E72D297353CC}">
              <c16:uniqueId val="{00000000-325D-E242-9C0C-AA3A525B6B1B}"/>
            </c:ext>
          </c:extLst>
        </c:ser>
        <c:ser>
          <c:idx val="1"/>
          <c:order val="1"/>
          <c:tx>
            <c:strRef>
              <c:f>Sheet1!$P$4</c:f>
              <c:strCache>
                <c:ptCount val="1"/>
                <c:pt idx="0">
                  <c:v>Actual cost</c:v>
                </c:pt>
              </c:strCache>
            </c:strRef>
          </c:tx>
          <c:spPr>
            <a:solidFill>
              <a:srgbClr val="4A8EF2"/>
            </a:solidFill>
            <a:ln w="0">
              <a:noFill/>
            </a:ln>
          </c:spPr>
          <c:invertIfNegative val="0"/>
          <c:dLbls>
            <c:spPr>
              <a:noFill/>
              <a:ln>
                <a:noFill/>
              </a:ln>
              <a:effectLst/>
            </c:spPr>
            <c:txPr>
              <a:bodyPr wrap="square"/>
              <a:lstStyle/>
              <a:p>
                <a:pPr>
                  <a:defRPr lang="en-GB" sz="1100" b="0" strike="noStrike" spc="-1">
                    <a:solidFill>
                      <a:srgbClr val="000000"/>
                    </a:solidFill>
                    <a:latin typeface="Roboto"/>
                    <a:ea typeface="Roboto"/>
                  </a:defRPr>
                </a:pPr>
                <a:endParaRPr lang="en-RS"/>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Sheet1!$D$5:$D$17</c:f>
              <c:strCache>
                <c:ptCount val="12"/>
                <c:pt idx="0">
                  <c:v>Website design</c:v>
                </c:pt>
                <c:pt idx="1">
                  <c:v>On-page SEO</c:v>
                </c:pt>
                <c:pt idx="2">
                  <c:v>New landing page</c:v>
                </c:pt>
                <c:pt idx="3">
                  <c:v>Task4</c:v>
                </c:pt>
                <c:pt idx="4">
                  <c:v>Task5</c:v>
                </c:pt>
                <c:pt idx="5">
                  <c:v>Task6</c:v>
                </c:pt>
                <c:pt idx="6">
                  <c:v>Task7</c:v>
                </c:pt>
                <c:pt idx="7">
                  <c:v>Task8</c:v>
                </c:pt>
                <c:pt idx="8">
                  <c:v>Task9</c:v>
                </c:pt>
                <c:pt idx="9">
                  <c:v>Task10</c:v>
                </c:pt>
                <c:pt idx="10">
                  <c:v>Task11</c:v>
                </c:pt>
                <c:pt idx="11">
                  <c:v>Task12</c:v>
                </c:pt>
              </c:strCache>
            </c:strRef>
          </c:cat>
          <c:val>
            <c:numRef>
              <c:f>Sheet1!$P$5:$P$17</c:f>
              <c:numCache>
                <c:formatCode>\$#,##0</c:formatCode>
                <c:ptCount val="13"/>
                <c:pt idx="0">
                  <c:v>800</c:v>
                </c:pt>
                <c:pt idx="1">
                  <c:v>1200</c:v>
                </c:pt>
                <c:pt idx="2">
                  <c:v>850</c:v>
                </c:pt>
                <c:pt idx="3">
                  <c:v>800</c:v>
                </c:pt>
                <c:pt idx="4">
                  <c:v>500</c:v>
                </c:pt>
                <c:pt idx="5">
                  <c:v>2300</c:v>
                </c:pt>
                <c:pt idx="6">
                  <c:v>1200</c:v>
                </c:pt>
                <c:pt idx="7">
                  <c:v>450</c:v>
                </c:pt>
                <c:pt idx="8">
                  <c:v>720</c:v>
                </c:pt>
                <c:pt idx="9">
                  <c:v>1000</c:v>
                </c:pt>
                <c:pt idx="10">
                  <c:v>1100</c:v>
                </c:pt>
                <c:pt idx="11">
                  <c:v>2000</c:v>
                </c:pt>
              </c:numCache>
            </c:numRef>
          </c:val>
          <c:extLst>
            <c:ext xmlns:c16="http://schemas.microsoft.com/office/drawing/2014/chart" uri="{C3380CC4-5D6E-409C-BE32-E72D297353CC}">
              <c16:uniqueId val="{00000001-325D-E242-9C0C-AA3A525B6B1B}"/>
            </c:ext>
          </c:extLst>
        </c:ser>
        <c:dLbls>
          <c:showLegendKey val="0"/>
          <c:showVal val="0"/>
          <c:showCatName val="0"/>
          <c:showSerName val="0"/>
          <c:showPercent val="0"/>
          <c:showBubbleSize val="0"/>
        </c:dLbls>
        <c:gapWidth val="150"/>
        <c:overlap val="-25"/>
        <c:axId val="22861842"/>
        <c:axId val="29081505"/>
      </c:barChart>
      <c:catAx>
        <c:axId val="22861842"/>
        <c:scaling>
          <c:orientation val="maxMin"/>
        </c:scaling>
        <c:delete val="0"/>
        <c:axPos val="l"/>
        <c:numFmt formatCode="General" sourceLinked="0"/>
        <c:majorTickMark val="none"/>
        <c:minorTickMark val="none"/>
        <c:tickLblPos val="nextTo"/>
        <c:spPr>
          <a:ln w="9360">
            <a:solidFill>
              <a:srgbClr val="878787"/>
            </a:solidFill>
            <a:round/>
          </a:ln>
        </c:spPr>
        <c:txPr>
          <a:bodyPr/>
          <a:lstStyle/>
          <a:p>
            <a:pPr>
              <a:defRPr lang="en-GB" sz="1100" b="0" strike="noStrike" spc="-1">
                <a:solidFill>
                  <a:srgbClr val="000000"/>
                </a:solidFill>
                <a:latin typeface="Roboto"/>
                <a:ea typeface="Roboto"/>
              </a:defRPr>
            </a:pPr>
            <a:endParaRPr lang="en-RS"/>
          </a:p>
        </c:txPr>
        <c:crossAx val="29081505"/>
        <c:crosses val="autoZero"/>
        <c:auto val="1"/>
        <c:lblAlgn val="ctr"/>
        <c:lblOffset val="100"/>
        <c:noMultiLvlLbl val="0"/>
      </c:catAx>
      <c:valAx>
        <c:axId val="29081505"/>
        <c:scaling>
          <c:orientation val="minMax"/>
        </c:scaling>
        <c:delete val="1"/>
        <c:axPos val="t"/>
        <c:numFmt formatCode="\$#,##0" sourceLinked="1"/>
        <c:majorTickMark val="none"/>
        <c:minorTickMark val="none"/>
        <c:tickLblPos val="nextTo"/>
        <c:crossAx val="22861842"/>
        <c:crosses val="autoZero"/>
        <c:crossBetween val="between"/>
      </c:valAx>
      <c:spPr>
        <a:noFill/>
        <a:ln w="0">
          <a:noFill/>
        </a:ln>
      </c:spPr>
    </c:plotArea>
    <c:legend>
      <c:legendPos val="t"/>
      <c:overlay val="0"/>
      <c:spPr>
        <a:noFill/>
        <a:ln w="0">
          <a:noFill/>
        </a:ln>
      </c:spPr>
      <c:txPr>
        <a:bodyPr/>
        <a:lstStyle/>
        <a:p>
          <a:pPr>
            <a:defRPr lang="en-GB" sz="1100" b="0" strike="noStrike" spc="-1">
              <a:solidFill>
                <a:srgbClr val="000000"/>
              </a:solidFill>
              <a:latin typeface="Roboto"/>
              <a:ea typeface="Roboto"/>
            </a:defRPr>
          </a:pPr>
          <a:endParaRPr lang="en-RS"/>
        </a:p>
      </c:txPr>
    </c:legend>
    <c:plotVisOnly val="1"/>
    <c:dispBlanksAs val="gap"/>
    <c:showDLblsOverMax val="1"/>
  </c:chart>
  <c:spPr>
    <a:noFill/>
    <a:ln w="9360">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plaky.com/" TargetMode="Externa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133200</xdr:colOff>
      <xdr:row>0</xdr:row>
      <xdr:rowOff>104760</xdr:rowOff>
    </xdr:from>
    <xdr:to>
      <xdr:col>3</xdr:col>
      <xdr:colOff>806760</xdr:colOff>
      <xdr:row>0</xdr:row>
      <xdr:rowOff>504360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xdr:blipFill>
      <xdr:spPr>
        <a:xfrm>
          <a:off x="133200" y="104760"/>
          <a:ext cx="1237320" cy="399600"/>
        </a:xfrm>
        <a:prstGeom prst="rect">
          <a:avLst/>
        </a:prstGeom>
        <a:ln w="0">
          <a:noFill/>
        </a:ln>
      </xdr:spPr>
    </xdr:pic>
    <xdr:clientData/>
  </xdr:twoCellAnchor>
  <xdr:twoCellAnchor editAs="absolute">
    <xdr:from>
      <xdr:col>18</xdr:col>
      <xdr:colOff>47160</xdr:colOff>
      <xdr:row>0</xdr:row>
      <xdr:rowOff>114480</xdr:rowOff>
    </xdr:from>
    <xdr:to>
      <xdr:col>20</xdr:col>
      <xdr:colOff>690120</xdr:colOff>
      <xdr:row>0</xdr:row>
      <xdr:rowOff>495000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16188840" y="114480"/>
          <a:ext cx="2287800" cy="38052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xdr:from>
      <xdr:col>2</xdr:col>
      <xdr:colOff>134640</xdr:colOff>
      <xdr:row>19</xdr:row>
      <xdr:rowOff>154440</xdr:rowOff>
    </xdr:from>
    <xdr:to>
      <xdr:col>27</xdr:col>
      <xdr:colOff>504000</xdr:colOff>
      <xdr:row>51</xdr:row>
      <xdr:rowOff>142920</xdr:rowOff>
    </xdr:to>
    <xdr:grpSp>
      <xdr:nvGrpSpPr>
        <xdr:cNvPr id="4" name="Group 4">
          <a:extLst>
            <a:ext uri="{FF2B5EF4-FFF2-40B4-BE49-F238E27FC236}">
              <a16:creationId xmlns:a16="http://schemas.microsoft.com/office/drawing/2014/main" id="{00000000-0008-0000-0000-000004000000}"/>
            </a:ext>
          </a:extLst>
        </xdr:cNvPr>
        <xdr:cNvGrpSpPr/>
      </xdr:nvGrpSpPr>
      <xdr:grpSpPr>
        <a:xfrm>
          <a:off x="541040" y="4993140"/>
          <a:ext cx="24359660" cy="6084480"/>
          <a:chOff x="510480" y="5019840"/>
          <a:chExt cx="22559040" cy="5596920"/>
        </a:xfrm>
      </xdr:grpSpPr>
      <xdr:graphicFrame macro="">
        <xdr:nvGraphicFramePr>
          <xdr:cNvPr id="5" name="Chart 23">
            <a:extLst>
              <a:ext uri="{FF2B5EF4-FFF2-40B4-BE49-F238E27FC236}">
                <a16:creationId xmlns:a16="http://schemas.microsoft.com/office/drawing/2014/main" id="{00000000-0008-0000-0000-000005000000}"/>
              </a:ext>
            </a:extLst>
          </xdr:cNvPr>
          <xdr:cNvGraphicFramePr/>
        </xdr:nvGraphicFramePr>
        <xdr:xfrm>
          <a:off x="510480" y="5019840"/>
          <a:ext cx="15051600" cy="55062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3">
            <a:extLst>
              <a:ext uri="{FF2B5EF4-FFF2-40B4-BE49-F238E27FC236}">
                <a16:creationId xmlns:a16="http://schemas.microsoft.com/office/drawing/2014/main" id="{00000000-0008-0000-0000-000006000000}"/>
              </a:ext>
            </a:extLst>
          </xdr:cNvPr>
          <xdr:cNvGraphicFramePr/>
        </xdr:nvGraphicFramePr>
        <xdr:xfrm>
          <a:off x="16356960" y="5036040"/>
          <a:ext cx="6712560" cy="558072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181080</xdr:colOff>
      <xdr:row>0</xdr:row>
      <xdr:rowOff>95400</xdr:rowOff>
    </xdr:from>
    <xdr:to>
      <xdr:col>1</xdr:col>
      <xdr:colOff>807120</xdr:colOff>
      <xdr:row>0</xdr:row>
      <xdr:rowOff>495000</xdr:rowOff>
    </xdr:to>
    <xdr:pic>
      <xdr:nvPicPr>
        <xdr:cNvPr id="5" name="Picture 1">
          <a:hlinkClick xmlns:r="http://schemas.openxmlformats.org/officeDocument/2006/relationships" r:id="rId1"/>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a:stretch/>
      </xdr:blipFill>
      <xdr:spPr>
        <a:xfrm>
          <a:off x="181080" y="95400"/>
          <a:ext cx="1248480" cy="399600"/>
        </a:xfrm>
        <a:prstGeom prst="rect">
          <a:avLst/>
        </a:prstGeom>
        <a:ln w="0">
          <a:noFill/>
        </a:ln>
      </xdr:spPr>
    </xdr:pic>
    <xdr:clientData/>
  </xdr:twoCellAnchor>
  <xdr:twoCellAnchor editAs="absolute">
    <xdr:from>
      <xdr:col>22</xdr:col>
      <xdr:colOff>104760</xdr:colOff>
      <xdr:row>0</xdr:row>
      <xdr:rowOff>104760</xdr:rowOff>
    </xdr:from>
    <xdr:to>
      <xdr:col>25</xdr:col>
      <xdr:colOff>528480</xdr:colOff>
      <xdr:row>0</xdr:row>
      <xdr:rowOff>485280</xdr:rowOff>
    </xdr:to>
    <xdr:sp macro="" textlink="">
      <xdr:nvSpPr>
        <xdr:cNvPr id="6" name="Rounded Rectangle 2">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a:off x="16274880" y="104760"/>
          <a:ext cx="2290680" cy="38052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142920</xdr:colOff>
      <xdr:row>0</xdr:row>
      <xdr:rowOff>104760</xdr:rowOff>
    </xdr:from>
    <xdr:to>
      <xdr:col>2</xdr:col>
      <xdr:colOff>140040</xdr:colOff>
      <xdr:row>0</xdr:row>
      <xdr:rowOff>504360</xdr:rowOff>
    </xdr:to>
    <xdr:pic>
      <xdr:nvPicPr>
        <xdr:cNvPr id="7" name="Picture 1">
          <a:hlinkClick xmlns:r="http://schemas.openxmlformats.org/officeDocument/2006/relationships" r:id="rId1"/>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2"/>
        <a:stretch/>
      </xdr:blipFill>
      <xdr:spPr>
        <a:xfrm>
          <a:off x="142920" y="104760"/>
          <a:ext cx="1241640" cy="399600"/>
        </a:xfrm>
        <a:prstGeom prst="rect">
          <a:avLst/>
        </a:prstGeom>
        <a:ln w="0">
          <a:noFill/>
        </a:ln>
      </xdr:spPr>
    </xdr:pic>
    <xdr:clientData/>
  </xdr:twoCellAnchor>
  <xdr:twoCellAnchor editAs="absolute">
    <xdr:from>
      <xdr:col>25</xdr:col>
      <xdr:colOff>219240</xdr:colOff>
      <xdr:row>0</xdr:row>
      <xdr:rowOff>95400</xdr:rowOff>
    </xdr:from>
    <xdr:to>
      <xdr:col>28</xdr:col>
      <xdr:colOff>585720</xdr:colOff>
      <xdr:row>0</xdr:row>
      <xdr:rowOff>475920</xdr:rowOff>
    </xdr:to>
    <xdr:sp macro="" textlink="">
      <xdr:nvSpPr>
        <xdr:cNvPr id="8" name="Rounded Rectangle 2">
          <a:hlinkClick xmlns:r="http://schemas.openxmlformats.org/officeDocument/2006/relationships" r:id="rId1"/>
          <a:extLst>
            <a:ext uri="{FF2B5EF4-FFF2-40B4-BE49-F238E27FC236}">
              <a16:creationId xmlns:a16="http://schemas.microsoft.com/office/drawing/2014/main" id="{00000000-0008-0000-0200-000008000000}"/>
            </a:ext>
          </a:extLst>
        </xdr:cNvPr>
        <xdr:cNvSpPr/>
      </xdr:nvSpPr>
      <xdr:spPr>
        <a:xfrm>
          <a:off x="15776640" y="95400"/>
          <a:ext cx="2233440" cy="38052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xdr:from>
      <xdr:col>0</xdr:col>
      <xdr:colOff>600120</xdr:colOff>
      <xdr:row>3</xdr:row>
      <xdr:rowOff>181080</xdr:rowOff>
    </xdr:from>
    <xdr:to>
      <xdr:col>13</xdr:col>
      <xdr:colOff>9360</xdr:colOff>
      <xdr:row>78</xdr:row>
      <xdr:rowOff>171360</xdr:rowOff>
    </xdr:to>
    <xdr:sp macro="" textlink="">
      <xdr:nvSpPr>
        <xdr:cNvPr id="9" name="TextBox 3">
          <a:extLst>
            <a:ext uri="{FF2B5EF4-FFF2-40B4-BE49-F238E27FC236}">
              <a16:creationId xmlns:a16="http://schemas.microsoft.com/office/drawing/2014/main" id="{00000000-0008-0000-0200-000009000000}"/>
            </a:ext>
          </a:extLst>
        </xdr:cNvPr>
        <xdr:cNvSpPr/>
      </xdr:nvSpPr>
      <xdr:spPr>
        <a:xfrm>
          <a:off x="600120" y="1152720"/>
          <a:ext cx="7499160" cy="1427760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GB" sz="2000" b="1" strike="noStrike" spc="-1">
              <a:solidFill>
                <a:schemeClr val="dk1"/>
              </a:solidFill>
              <a:latin typeface="Inter"/>
            </a:rPr>
            <a:t>Title bar:</a:t>
          </a:r>
          <a:endParaRPr lang="en-US" sz="2000" b="0" strike="noStrike" spc="-1">
            <a:latin typeface="Times New Roman"/>
          </a:endParaRPr>
        </a:p>
        <a:p>
          <a:pPr>
            <a:lnSpc>
              <a:spcPct val="100000"/>
            </a:lnSpc>
          </a:pPr>
          <a:r>
            <a:rPr lang="en-GB" sz="1100" b="0" strike="noStrike" spc="-1">
              <a:solidFill>
                <a:schemeClr val="dk1"/>
              </a:solidFill>
              <a:latin typeface="Inter"/>
            </a:rPr>
            <a:t>The title bar contains the project title, project start date, and the name of the project manager. You can change these directly in the title bar, or you can go to the “Settings” tab in the bottom left of the screen and change this information in the “Project information” table.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Doing it like this will ensure that you never accidentally change or delete the project information while working on the main project timeline sheet.</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Main table:</a:t>
          </a:r>
          <a:endParaRPr lang="en-US" sz="2000" b="0" strike="noStrike" spc="-1">
            <a:latin typeface="Times New Roman"/>
          </a:endParaRPr>
        </a:p>
        <a:p>
          <a:pPr>
            <a:lnSpc>
              <a:spcPct val="100000"/>
            </a:lnSpc>
          </a:pPr>
          <a:r>
            <a:rPr lang="en-GB" sz="1100" b="0" strike="noStrike" spc="-1">
              <a:solidFill>
                <a:schemeClr val="dk1"/>
              </a:solidFill>
              <a:latin typeface="Inter"/>
            </a:rPr>
            <a:t>The main project timeline table has 3 important sections:</a:t>
          </a: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 Planned timeline,</a:t>
          </a:r>
          <a:endParaRPr lang="en-US" sz="1100" b="0" strike="noStrike" spc="-1">
            <a:latin typeface="Times New Roman"/>
          </a:endParaRPr>
        </a:p>
        <a:p>
          <a:pPr>
            <a:lnSpc>
              <a:spcPct val="100000"/>
            </a:lnSpc>
          </a:pPr>
          <a:r>
            <a:rPr lang="en-GB" sz="1100" b="0" strike="noStrike" spc="-1">
              <a:solidFill>
                <a:schemeClr val="dk1"/>
              </a:solidFill>
              <a:latin typeface="Inter"/>
            </a:rPr>
            <a:t>- Actual timeline, and</a:t>
          </a:r>
          <a:endParaRPr lang="en-US" sz="1100" b="0" strike="noStrike" spc="-1">
            <a:latin typeface="Times New Roman"/>
          </a:endParaRPr>
        </a:p>
        <a:p>
          <a:pPr>
            <a:lnSpc>
              <a:spcPct val="100000"/>
            </a:lnSpc>
          </a:pPr>
          <a:r>
            <a:rPr lang="en-GB" sz="1100" b="0" strike="noStrike" spc="-1">
              <a:solidFill>
                <a:schemeClr val="dk1"/>
              </a:solidFill>
              <a:latin typeface="Inter"/>
            </a:rPr>
            <a:t>- Automatically calculated data.</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Planned timeline:</a:t>
          </a:r>
          <a:endParaRPr lang="en-US" sz="2000" b="0" strike="noStrike" spc="-1">
            <a:latin typeface="Times New Roman"/>
          </a:endParaRPr>
        </a:p>
        <a:p>
          <a:pPr>
            <a:lnSpc>
              <a:spcPct val="100000"/>
            </a:lnSpc>
          </a:pPr>
          <a:r>
            <a:rPr lang="en-GB" sz="1100" b="0" strike="noStrike" spc="-1">
              <a:solidFill>
                <a:schemeClr val="dk1"/>
              </a:solidFill>
              <a:latin typeface="Inter"/>
            </a:rPr>
            <a:t>The first 5 columns in the main table comprise the Planned timeline section. This is the section you fill out at the beginning of the project and (ideally) don’t touch from that moment onwards. This will be your baseline for measuring your actual progress in terms of time and budget.</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Actual timeline:</a:t>
          </a:r>
          <a:endParaRPr lang="en-US" sz="2000" b="0" strike="noStrike" spc="-1">
            <a:latin typeface="Times New Roman"/>
          </a:endParaRPr>
        </a:p>
        <a:p>
          <a:pPr>
            <a:lnSpc>
              <a:spcPct val="100000"/>
            </a:lnSpc>
          </a:pPr>
          <a:r>
            <a:rPr lang="en-GB" sz="1100" b="0" strike="noStrike" spc="-1">
              <a:solidFill>
                <a:schemeClr val="dk1"/>
              </a:solidFill>
              <a:latin typeface="Inter"/>
            </a:rPr>
            <a:t>The Actual timeline is what comes next. This part is colored white and outlined in black. This is the part that you will be changing and editing throughout the project to reflect the actual time you’ve spent on tasks and the actual amount of money you’ve spent, so that you can compare it to your plans/estimates.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In the “Actual cost” column of this section, the numbers that exceed the planned budget will be colored red.</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Automatically calculated data:</a:t>
          </a:r>
          <a:endParaRPr lang="en-US" sz="2000" b="0" strike="noStrike" spc="-1">
            <a:latin typeface="Times New Roman"/>
          </a:endParaRPr>
        </a:p>
        <a:p>
          <a:pPr>
            <a:lnSpc>
              <a:spcPct val="100000"/>
            </a:lnSpc>
          </a:pPr>
          <a:r>
            <a:rPr lang="en-GB" sz="1100" b="0" strike="noStrike" spc="-1">
              <a:solidFill>
                <a:schemeClr val="dk1"/>
              </a:solidFill>
              <a:latin typeface="Inter"/>
            </a:rPr>
            <a:t>The next 3 columns that are colored gray (“Timeline chart start date”, “Total No. of days”, and “Days completed”) are columns </a:t>
          </a:r>
          <a:r>
            <a:rPr lang="en-GB" sz="1100" b="1" strike="noStrike" spc="-1">
              <a:solidFill>
                <a:schemeClr val="dk1"/>
              </a:solidFill>
              <a:latin typeface="Inter"/>
            </a:rPr>
            <a:t>you shouldn’t write in</a:t>
          </a:r>
          <a:r>
            <a:rPr lang="en-GB" sz="1100" b="0" strike="noStrike" spc="-1">
              <a:solidFill>
                <a:schemeClr val="dk1"/>
              </a:solidFill>
              <a:latin typeface="Inter"/>
            </a:rPr>
            <a:t>.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These columns contain formulae that calculate this data automatically based on the information in the “Planned timeline” and “Actual timeline” sections, as well as the “% Progress” column at the end of the table. This is also where the project timeline below pulls its information from.</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1" strike="noStrike" spc="-1">
              <a:solidFill>
                <a:schemeClr val="dk1"/>
              </a:solidFill>
              <a:latin typeface="Inter"/>
            </a:rPr>
            <a:t>NOTE: </a:t>
          </a:r>
          <a:r>
            <a:rPr lang="en-GB" sz="1100" b="0" strike="noStrike" spc="-1">
              <a:solidFill>
                <a:schemeClr val="dk1"/>
              </a:solidFill>
              <a:latin typeface="Inter"/>
            </a:rPr>
            <a:t>The current calculations exclude weekends and designated holidays. To remove certain holidays from the equation, or add new ones, go to the “Project information” tab in the bottom left corner and add/remove holidays in the column titled “Holidays”.</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 Progress column:</a:t>
          </a:r>
          <a:endParaRPr lang="en-US" sz="2000" b="0" strike="noStrike" spc="-1">
            <a:latin typeface="Times New Roman"/>
          </a:endParaRPr>
        </a:p>
        <a:p>
          <a:pPr>
            <a:lnSpc>
              <a:spcPct val="100000"/>
            </a:lnSpc>
          </a:pPr>
          <a:r>
            <a:rPr lang="en-GB" sz="1100" b="0" strike="noStrike" spc="-1">
              <a:solidFill>
                <a:schemeClr val="dk1"/>
              </a:solidFill>
              <a:latin typeface="Inter"/>
            </a:rPr>
            <a:t>The Progress column is where you manually write your project’s progress. The “Days completed” section will then automatically show the number of days you’ve completed based on the percentage you typed in. This number of days completed will then immediately reflect in the timeline below.</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Important!</a:t>
          </a:r>
          <a:endParaRPr lang="en-US" sz="2000" b="0" strike="noStrike" spc="-1">
            <a:latin typeface="Times New Roman"/>
          </a:endParaRPr>
        </a:p>
        <a:p>
          <a:pPr>
            <a:lnSpc>
              <a:spcPct val="100000"/>
            </a:lnSpc>
          </a:pPr>
          <a:r>
            <a:rPr lang="en-GB" sz="1100" b="0" strike="noStrike" spc="-1">
              <a:solidFill>
                <a:schemeClr val="dk1"/>
              </a:solidFill>
              <a:latin typeface="Inter"/>
            </a:rPr>
            <a:t>The “Planned timeline” section is the section you fill out at the beginning of the project. This section should not change until the end of the project.</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only sections you should edit throughout the project are the “Actual timeline” section, and the “% Progress” column. These sections are colored white and outlined in black.</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Timeline:</a:t>
          </a:r>
          <a:endParaRPr lang="en-US" sz="2000" b="0" strike="noStrike" spc="-1">
            <a:latin typeface="Times New Roman"/>
          </a:endParaRPr>
        </a:p>
        <a:p>
          <a:pPr>
            <a:lnSpc>
              <a:spcPct val="100000"/>
            </a:lnSpc>
          </a:pPr>
          <a:r>
            <a:rPr lang="en-GB" sz="1100" b="0" strike="noStrike" spc="-1">
              <a:solidFill>
                <a:schemeClr val="dk1"/>
              </a:solidFill>
              <a:latin typeface="Inter"/>
            </a:rPr>
            <a:t>The timeline chart is a reflection of the information shown in the table. You shouldn’t change any information directly in the timeline. The information will automatically update as you update the table above.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Above the timeline chart, you’ll find a dropdown list where you can toggle between the planned timeline view (that reflects the “Planned timeline” section of the table) and the actual timeline view (that reflects the “Actual timeline” section of the table, along with the percentage of work completed)</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Budget:</a:t>
          </a:r>
          <a:endParaRPr lang="en-US" sz="2000" b="0" strike="noStrike" spc="-1">
            <a:latin typeface="Times New Roman"/>
          </a:endParaRPr>
        </a:p>
        <a:p>
          <a:pPr>
            <a:lnSpc>
              <a:spcPct val="100000"/>
            </a:lnSpc>
          </a:pPr>
          <a:r>
            <a:rPr lang="en-GB" sz="1100" b="0" strike="noStrike" spc="-1">
              <a:solidFill>
                <a:schemeClr val="dk1"/>
              </a:solidFill>
              <a:latin typeface="Inter"/>
            </a:rPr>
            <a:t>The planned project budget and the actual expenditures are reflected in the “Planned vs Actual budget” bar chart next to the timeline chart.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chart reflects the information in the table above and makes a visual comparison of the current state of the project. Feel free to change the title of the chart and the chart format as you see fit. The information itself will change automatically as you update the main table above.</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228600</xdr:colOff>
      <xdr:row>0</xdr:row>
      <xdr:rowOff>104760</xdr:rowOff>
    </xdr:from>
    <xdr:to>
      <xdr:col>2</xdr:col>
      <xdr:colOff>225720</xdr:colOff>
      <xdr:row>0</xdr:row>
      <xdr:rowOff>504360</xdr:rowOff>
    </xdr:to>
    <xdr:pic>
      <xdr:nvPicPr>
        <xdr:cNvPr id="10" name="Picture 1">
          <a:hlinkClick xmlns:r="http://schemas.openxmlformats.org/officeDocument/2006/relationships" r:id="rId1"/>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2"/>
        <a:stretch/>
      </xdr:blipFill>
      <xdr:spPr>
        <a:xfrm>
          <a:off x="228600" y="104760"/>
          <a:ext cx="1241640" cy="399600"/>
        </a:xfrm>
        <a:prstGeom prst="rect">
          <a:avLst/>
        </a:prstGeom>
        <a:ln w="0">
          <a:noFill/>
        </a:ln>
      </xdr:spPr>
    </xdr:pic>
    <xdr:clientData/>
  </xdr:twoCellAnchor>
  <xdr:twoCellAnchor editAs="absolute">
    <xdr:from>
      <xdr:col>25</xdr:col>
      <xdr:colOff>219240</xdr:colOff>
      <xdr:row>0</xdr:row>
      <xdr:rowOff>104760</xdr:rowOff>
    </xdr:from>
    <xdr:to>
      <xdr:col>28</xdr:col>
      <xdr:colOff>585720</xdr:colOff>
      <xdr:row>0</xdr:row>
      <xdr:rowOff>485280</xdr:rowOff>
    </xdr:to>
    <xdr:sp macro="" textlink="">
      <xdr:nvSpPr>
        <xdr:cNvPr id="11" name="Rounded Rectangle 2">
          <a:hlinkClick xmlns:r="http://schemas.openxmlformats.org/officeDocument/2006/relationships" r:id="rId1"/>
          <a:extLst>
            <a:ext uri="{FF2B5EF4-FFF2-40B4-BE49-F238E27FC236}">
              <a16:creationId xmlns:a16="http://schemas.microsoft.com/office/drawing/2014/main" id="{00000000-0008-0000-0300-00000B000000}"/>
            </a:ext>
          </a:extLst>
        </xdr:cNvPr>
        <xdr:cNvSpPr/>
      </xdr:nvSpPr>
      <xdr:spPr>
        <a:xfrm>
          <a:off x="15776640" y="104760"/>
          <a:ext cx="2233440" cy="38052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1</xdr:col>
      <xdr:colOff>0</xdr:colOff>
      <xdr:row>3</xdr:row>
      <xdr:rowOff>0</xdr:rowOff>
    </xdr:from>
    <xdr:to>
      <xdr:col>8</xdr:col>
      <xdr:colOff>622080</xdr:colOff>
      <xdr:row>17</xdr:row>
      <xdr:rowOff>190080</xdr:rowOff>
    </xdr:to>
    <xdr:sp macro="" textlink="">
      <xdr:nvSpPr>
        <xdr:cNvPr id="12" name="TextBox 3">
          <a:extLst>
            <a:ext uri="{FF2B5EF4-FFF2-40B4-BE49-F238E27FC236}">
              <a16:creationId xmlns:a16="http://schemas.microsoft.com/office/drawing/2014/main" id="{00000000-0008-0000-0300-00000C000000}"/>
            </a:ext>
          </a:extLst>
        </xdr:cNvPr>
        <xdr:cNvSpPr/>
      </xdr:nvSpPr>
      <xdr:spPr>
        <a:xfrm>
          <a:off x="622440" y="971640"/>
          <a:ext cx="4978080" cy="285696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GB" sz="1200" b="0" strike="noStrike" spc="-1">
              <a:solidFill>
                <a:schemeClr val="dk1"/>
              </a:solidFill>
              <a:latin typeface="Calibri"/>
            </a:rPr>
            <a:t>This template is for reference only. </a:t>
          </a:r>
          <a:br/>
          <a:endParaRPr lang="en-US" sz="1200" b="0" strike="noStrike" spc="-1">
            <a:latin typeface="Times New Roman"/>
          </a:endParaRPr>
        </a:p>
        <a:p>
          <a:pPr>
            <a:lnSpc>
              <a:spcPct val="100000"/>
            </a:lnSpc>
          </a:pPr>
          <a:r>
            <a:rPr lang="en-GB" sz="1200" b="0" strike="noStrike" spc="-1">
              <a:solidFill>
                <a:schemeClr val="dk1"/>
              </a:solidFill>
              <a:latin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br/>
          <a:r>
            <a:rPr lang="en-GB" sz="1200" b="0" strike="noStrike" spc="-1">
              <a:solidFill>
                <a:schemeClr val="dk1"/>
              </a:solidFill>
              <a:latin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br/>
          <a:r>
            <a:rPr lang="en-GB" sz="1200" b="0" strike="noStrike" spc="-1">
              <a:solidFill>
                <a:schemeClr val="dk1"/>
              </a:solidFill>
              <a:latin typeface="Calibri"/>
            </a:rPr>
            <a:t>Use this template at your own risk.</a:t>
          </a:r>
          <a:endParaRPr lang="en-US" sz="1200" b="0" strike="noStrike" spc="-1">
            <a:latin typeface="Times New Roman"/>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4:T16" totalsRowShown="0">
  <autoFilter ref="D4:T16" xr:uid="{00000000-0009-0000-0100-000001000000}"/>
  <tableColumns count="17">
    <tableColumn id="1" xr3:uid="{00000000-0010-0000-0000-000001000000}" name="Task"/>
    <tableColumn id="2" xr3:uid="{00000000-0010-0000-0000-000002000000}" name="Planned start date"/>
    <tableColumn id="3" xr3:uid="{00000000-0010-0000-0000-000003000000}" name="Planned work days"/>
    <tableColumn id="4" xr3:uid="{00000000-0010-0000-0000-000004000000}" name="Planned end date"/>
    <tableColumn id="5" xr3:uid="{00000000-0010-0000-0000-000005000000}" name="Planned Budget"/>
    <tableColumn id="6" xr3:uid="{00000000-0010-0000-0000-000006000000}" name="Column2"/>
    <tableColumn id="7" xr3:uid="{00000000-0010-0000-0000-000007000000}" name="Column3"/>
    <tableColumn id="8" xr3:uid="{00000000-0010-0000-0000-000008000000}" name="Column4"/>
    <tableColumn id="9" xr3:uid="{00000000-0010-0000-0000-000009000000}" name="Task2"/>
    <tableColumn id="10" xr3:uid="{00000000-0010-0000-0000-00000A000000}" name="Actual start date"/>
    <tableColumn id="11" xr3:uid="{00000000-0010-0000-0000-00000B000000}" name="Actual work days"/>
    <tableColumn id="12" xr3:uid="{00000000-0010-0000-0000-00000C000000}" name="Actual end date"/>
    <tableColumn id="13" xr3:uid="{00000000-0010-0000-0000-00000D000000}" name="Actual cost"/>
    <tableColumn id="14" xr3:uid="{00000000-0010-0000-0000-00000E000000}" name="Timeline chart start date"/>
    <tableColumn id="15" xr3:uid="{00000000-0010-0000-0000-00000F000000}" name=" Total No. of days"/>
    <tableColumn id="16" xr3:uid="{00000000-0010-0000-0000-000010000000}" name="Days completed"/>
    <tableColumn id="17" xr3:uid="{00000000-0010-0000-0000-000011000000}" name="% Progress"/>
  </tableColumns>
  <tableStyleInfo showFirstColumn="0" showLastColumn="0" showRowStripes="1" showColumnStripes="0"/>
</table>
</file>

<file path=xl/theme/theme1.xml><?xml version="1.0" encoding="utf-8"?>
<a:theme xmlns:a="http://schemas.openxmlformats.org/drawingml/2006/main" name="Office Theme">
  <a:themeElements>
    <a:clrScheme name="Elemental">
      <a:dk1>
        <a:srgbClr val="000000"/>
      </a:dk1>
      <a:lt1>
        <a:srgbClr val="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A8EF2"/>
  </sheetPr>
  <dimension ref="D1:W19"/>
  <sheetViews>
    <sheetView showGridLines="0" tabSelected="1" zoomScaleNormal="100" workbookViewId="0">
      <selection activeCell="E6" activeCellId="1" sqref="A1:XFD1 E6"/>
    </sheetView>
  </sheetViews>
  <sheetFormatPr baseColWidth="10" defaultColWidth="9.1640625" defaultRowHeight="15"/>
  <cols>
    <col min="1" max="3" width="2.6640625" style="4" customWidth="1"/>
    <col min="4" max="4" width="22.5" style="4" customWidth="1"/>
    <col min="5" max="5" width="20.5" style="4" customWidth="1"/>
    <col min="6" max="6" width="12.5" style="4" customWidth="1"/>
    <col min="7" max="7" width="20.5" style="4" customWidth="1"/>
    <col min="8" max="8" width="15.33203125" style="4" customWidth="1"/>
    <col min="9" max="11" width="20.5" style="4" hidden="1" customWidth="1"/>
    <col min="12" max="12" width="21.5" style="4" customWidth="1"/>
    <col min="13" max="13" width="23.6640625" style="4" customWidth="1"/>
    <col min="14" max="14" width="14.1640625" style="4" customWidth="1"/>
    <col min="15" max="15" width="20.33203125" style="4" customWidth="1"/>
    <col min="16" max="16" width="17.1640625" style="4" customWidth="1"/>
    <col min="17" max="17" width="18" style="4" customWidth="1"/>
    <col min="18" max="18" width="14.83203125" style="4" customWidth="1"/>
    <col min="19" max="19" width="10.83203125" style="4" customWidth="1"/>
    <col min="20" max="20" width="12.5" style="4" customWidth="1"/>
    <col min="21" max="21" width="12.83203125" style="4" customWidth="1"/>
    <col min="22" max="16384" width="9.1640625" style="4"/>
  </cols>
  <sheetData>
    <row r="1" spans="4:23" s="5" customFormat="1" ht="46.5" customHeight="1">
      <c r="D1" s="3" t="s">
        <v>0</v>
      </c>
      <c r="E1" s="3"/>
      <c r="F1" s="3"/>
      <c r="G1" s="3"/>
      <c r="H1" s="3"/>
      <c r="O1" s="6" t="s">
        <v>1</v>
      </c>
      <c r="P1" s="7" t="str">
        <f>Settings!$G$3</f>
        <v>Andrew S</v>
      </c>
      <c r="Q1" s="6" t="s">
        <v>2</v>
      </c>
      <c r="R1" s="8">
        <f>Settings!$G$4</f>
        <v>45292</v>
      </c>
    </row>
    <row r="3" spans="4:23" ht="24" customHeight="1">
      <c r="D3" s="2" t="s">
        <v>3</v>
      </c>
      <c r="E3" s="2"/>
      <c r="F3" s="2"/>
      <c r="G3" s="2"/>
      <c r="H3" s="9"/>
      <c r="I3" s="9"/>
      <c r="J3" s="9"/>
      <c r="K3" s="9"/>
      <c r="L3" s="1" t="s">
        <v>4</v>
      </c>
      <c r="M3" s="1"/>
      <c r="N3" s="1"/>
      <c r="O3" s="1"/>
      <c r="P3" s="1"/>
      <c r="Q3" s="10"/>
    </row>
    <row r="4" spans="4:23" ht="39" customHeight="1">
      <c r="D4" s="11" t="s">
        <v>5</v>
      </c>
      <c r="E4" s="12" t="s">
        <v>6</v>
      </c>
      <c r="F4" s="13" t="s">
        <v>7</v>
      </c>
      <c r="G4" s="14" t="s">
        <v>8</v>
      </c>
      <c r="H4" s="15" t="s">
        <v>9</v>
      </c>
      <c r="I4" s="16" t="s">
        <v>10</v>
      </c>
      <c r="J4" s="16" t="s">
        <v>11</v>
      </c>
      <c r="K4" s="16" t="s">
        <v>12</v>
      </c>
      <c r="L4" s="17" t="s">
        <v>13</v>
      </c>
      <c r="M4" s="15" t="s">
        <v>14</v>
      </c>
      <c r="N4" s="15" t="s">
        <v>15</v>
      </c>
      <c r="O4" s="15" t="s">
        <v>16</v>
      </c>
      <c r="P4" s="18" t="s">
        <v>17</v>
      </c>
      <c r="Q4" s="19" t="s">
        <v>18</v>
      </c>
      <c r="R4" s="20" t="s">
        <v>19</v>
      </c>
      <c r="S4" s="21" t="s">
        <v>20</v>
      </c>
      <c r="T4" s="22" t="s">
        <v>21</v>
      </c>
      <c r="V4" s="23"/>
      <c r="W4" s="23"/>
    </row>
    <row r="5" spans="4:23" ht="17.25" customHeight="1">
      <c r="D5" s="24" t="s">
        <v>22</v>
      </c>
      <c r="E5" s="25">
        <v>45292</v>
      </c>
      <c r="F5" s="26">
        <v>55</v>
      </c>
      <c r="G5" s="25">
        <f>IF($E5="","",WORKDAY(Sheet1!E5,Sheet1!F5,Settings!$B$4:$B$29))</f>
        <v>45369</v>
      </c>
      <c r="H5" s="27">
        <v>1000</v>
      </c>
      <c r="I5" s="28"/>
      <c r="J5" s="28"/>
      <c r="K5" s="28"/>
      <c r="L5" s="29" t="str">
        <f t="shared" ref="L5:L16" si="0">task</f>
        <v>Website design</v>
      </c>
      <c r="M5" s="30">
        <v>45292</v>
      </c>
      <c r="N5" s="4">
        <v>50</v>
      </c>
      <c r="O5" s="30">
        <f>IF($E5="","",WORKDAY(Sheet1!M5,Sheet1!N5,Settings!$B$4:$B$29))</f>
        <v>45362</v>
      </c>
      <c r="P5" s="31">
        <v>800</v>
      </c>
      <c r="Q5" s="32">
        <f>IF(Sheet1!$E$19="Planned timeline",E5,M5)</f>
        <v>45292</v>
      </c>
      <c r="R5" s="33">
        <f>IF(Sheet1!$E$19="Planned timeline",G5-E5,O5-M5)</f>
        <v>70</v>
      </c>
      <c r="S5" s="34">
        <f t="shared" ref="S5:S16" si="1">IF($E$19="Planned timeline",0,T5*R5)</f>
        <v>56</v>
      </c>
      <c r="T5" s="35">
        <v>0.8</v>
      </c>
    </row>
    <row r="6" spans="4:23" ht="17.25" customHeight="1">
      <c r="D6" s="24" t="s">
        <v>23</v>
      </c>
      <c r="E6" s="25">
        <v>45327</v>
      </c>
      <c r="F6" s="26">
        <v>40</v>
      </c>
      <c r="G6" s="25">
        <f>IF($E6="","",WORKDAY(Sheet1!E6,Sheet1!F6,Settings!$B$4:$B$29))</f>
        <v>45383</v>
      </c>
      <c r="H6" s="27">
        <v>1200</v>
      </c>
      <c r="I6" s="36"/>
      <c r="J6" s="36"/>
      <c r="K6" s="36"/>
      <c r="L6" s="29" t="str">
        <f t="shared" si="0"/>
        <v>On-page SEO</v>
      </c>
      <c r="M6" s="30">
        <v>45327</v>
      </c>
      <c r="N6" s="4">
        <v>37</v>
      </c>
      <c r="O6" s="30">
        <f>IF($E6="","",WORKDAY(Sheet1!M6,Sheet1!N6,Settings!$B$4:$B$29))</f>
        <v>45378</v>
      </c>
      <c r="P6" s="37">
        <v>1200</v>
      </c>
      <c r="Q6" s="32">
        <f>IF(Sheet1!$E$19="Planned timeline",E6,M6)</f>
        <v>45327</v>
      </c>
      <c r="R6" s="33">
        <f>IF(Sheet1!$E$19="Planned timeline",G6-E6,O6-M6)</f>
        <v>51</v>
      </c>
      <c r="S6" s="38">
        <f t="shared" si="1"/>
        <v>25.5</v>
      </c>
      <c r="T6" s="39">
        <v>0.5</v>
      </c>
    </row>
    <row r="7" spans="4:23" ht="17.25" customHeight="1">
      <c r="D7" s="24" t="s">
        <v>24</v>
      </c>
      <c r="E7" s="25">
        <v>45363</v>
      </c>
      <c r="F7" s="26">
        <v>30</v>
      </c>
      <c r="G7" s="25">
        <f>IF($E7="","",WORKDAY(Sheet1!E7,Sheet1!F7,Settings!$B$4:$B$29))</f>
        <v>45405</v>
      </c>
      <c r="H7" s="27">
        <v>700</v>
      </c>
      <c r="I7" s="36"/>
      <c r="J7" s="36"/>
      <c r="K7" s="36"/>
      <c r="L7" s="29" t="str">
        <f t="shared" si="0"/>
        <v>New landing page</v>
      </c>
      <c r="M7" s="30">
        <v>45363</v>
      </c>
      <c r="N7" s="4">
        <v>30</v>
      </c>
      <c r="O7" s="30">
        <f>IF($E7="","",WORKDAY(Sheet1!M7,Sheet1!N7,Settings!$B$4:$B$29))</f>
        <v>45405</v>
      </c>
      <c r="P7" s="37">
        <v>850</v>
      </c>
      <c r="Q7" s="32">
        <f>IF(Sheet1!$E$19="Planned timeline",E7,M7)</f>
        <v>45363</v>
      </c>
      <c r="R7" s="33">
        <f>IF(Sheet1!$E$19="Planned timeline",G7-E7,O7-M7)</f>
        <v>42</v>
      </c>
      <c r="S7" s="38">
        <f t="shared" si="1"/>
        <v>42</v>
      </c>
      <c r="T7" s="39">
        <v>1</v>
      </c>
    </row>
    <row r="8" spans="4:23" ht="17.25" customHeight="1">
      <c r="D8" s="24" t="s">
        <v>25</v>
      </c>
      <c r="E8" s="25">
        <v>45397</v>
      </c>
      <c r="F8" s="26">
        <v>45</v>
      </c>
      <c r="G8" s="25">
        <f>IF($E8="","",WORKDAY(Sheet1!E8,Sheet1!F8,Settings!$B$4:$B$29))</f>
        <v>45460</v>
      </c>
      <c r="H8" s="27">
        <v>900</v>
      </c>
      <c r="I8" s="36"/>
      <c r="J8" s="36"/>
      <c r="K8" s="36"/>
      <c r="L8" s="29" t="str">
        <f t="shared" si="0"/>
        <v>Task4</v>
      </c>
      <c r="M8" s="30">
        <v>45397</v>
      </c>
      <c r="N8" s="4">
        <v>40</v>
      </c>
      <c r="O8" s="30">
        <f>IF($E8="","",WORKDAY(Sheet1!M8,Sheet1!N8,Settings!$B$4:$B$29))</f>
        <v>45453</v>
      </c>
      <c r="P8" s="37">
        <v>800</v>
      </c>
      <c r="Q8" s="32">
        <f>IF(Sheet1!$E$19="Planned timeline",E8,M8)</f>
        <v>45397</v>
      </c>
      <c r="R8" s="33">
        <f>IF(Sheet1!$E$19="Planned timeline",G8-E8,O8-M8)</f>
        <v>56</v>
      </c>
      <c r="S8" s="38">
        <f t="shared" si="1"/>
        <v>22.400000000000002</v>
      </c>
      <c r="T8" s="39">
        <v>0.4</v>
      </c>
    </row>
    <row r="9" spans="4:23" ht="17.25" customHeight="1">
      <c r="D9" s="24" t="s">
        <v>26</v>
      </c>
      <c r="E9" s="25">
        <v>45429</v>
      </c>
      <c r="F9" s="26">
        <v>70</v>
      </c>
      <c r="G9" s="25">
        <f>IF($E9="","",WORKDAY(Sheet1!E9,Sheet1!F9,Settings!$B$4:$B$29))</f>
        <v>45530</v>
      </c>
      <c r="H9" s="27">
        <v>300</v>
      </c>
      <c r="I9" s="36"/>
      <c r="J9" s="36"/>
      <c r="K9" s="36"/>
      <c r="L9" s="29" t="str">
        <f t="shared" si="0"/>
        <v>Task5</v>
      </c>
      <c r="M9" s="30">
        <v>45429</v>
      </c>
      <c r="N9" s="4">
        <v>50</v>
      </c>
      <c r="O9" s="30">
        <f>IF($E9="","",WORKDAY(Sheet1!M9,Sheet1!N9,Settings!$B$4:$B$29))</f>
        <v>45502</v>
      </c>
      <c r="P9" s="37">
        <v>500</v>
      </c>
      <c r="Q9" s="32">
        <f>IF(Sheet1!$E$19="Planned timeline",E9,M9)</f>
        <v>45429</v>
      </c>
      <c r="R9" s="33">
        <f>IF(Sheet1!$E$19="Planned timeline",G9-E9,O9-M9)</f>
        <v>73</v>
      </c>
      <c r="S9" s="38">
        <f t="shared" si="1"/>
        <v>40.150000000000006</v>
      </c>
      <c r="T9" s="39">
        <v>0.55000000000000004</v>
      </c>
    </row>
    <row r="10" spans="4:23" ht="17.25" customHeight="1">
      <c r="D10" s="24" t="s">
        <v>27</v>
      </c>
      <c r="E10" s="25">
        <v>45466</v>
      </c>
      <c r="F10" s="26">
        <v>90</v>
      </c>
      <c r="G10" s="25">
        <f>IF($E10="","",WORKDAY(Sheet1!E10,Sheet1!F10,Settings!$B$4:$B$29))</f>
        <v>45593</v>
      </c>
      <c r="H10" s="27">
        <v>2000</v>
      </c>
      <c r="I10" s="36"/>
      <c r="J10" s="36"/>
      <c r="K10" s="36"/>
      <c r="L10" s="29" t="str">
        <f t="shared" si="0"/>
        <v>Task6</v>
      </c>
      <c r="M10" s="30">
        <v>45466</v>
      </c>
      <c r="N10" s="4">
        <v>105</v>
      </c>
      <c r="O10" s="30">
        <f>IF($E10="","",WORKDAY(Sheet1!M10,Sheet1!N10,Settings!$B$4:$B$29))</f>
        <v>45614</v>
      </c>
      <c r="P10" s="37">
        <v>2300</v>
      </c>
      <c r="Q10" s="32">
        <f>IF(Sheet1!$E$19="Planned timeline",E10,M10)</f>
        <v>45466</v>
      </c>
      <c r="R10" s="33">
        <f>IF(Sheet1!$E$19="Planned timeline",G10-E10,O10-M10)</f>
        <v>148</v>
      </c>
      <c r="S10" s="38">
        <f t="shared" si="1"/>
        <v>29.6</v>
      </c>
      <c r="T10" s="39">
        <v>0.2</v>
      </c>
    </row>
    <row r="11" spans="4:23" ht="17.25" customHeight="1">
      <c r="D11" s="24" t="s">
        <v>28</v>
      </c>
      <c r="E11" s="25">
        <v>45501</v>
      </c>
      <c r="F11" s="26">
        <v>55</v>
      </c>
      <c r="G11" s="25">
        <f>IF($E11="","",WORKDAY(Sheet1!E11,Sheet1!F11,Settings!$B$4:$B$29))</f>
        <v>45576</v>
      </c>
      <c r="H11" s="27">
        <v>1400</v>
      </c>
      <c r="I11" s="36"/>
      <c r="J11" s="36"/>
      <c r="K11" s="36"/>
      <c r="L11" s="29" t="str">
        <f t="shared" si="0"/>
        <v>Task7</v>
      </c>
      <c r="M11" s="30">
        <v>45501</v>
      </c>
      <c r="N11" s="4">
        <v>60</v>
      </c>
      <c r="O11" s="30">
        <f>IF($E11="","",WORKDAY(Sheet1!M11,Sheet1!N11,Settings!$B$4:$B$29))</f>
        <v>45583</v>
      </c>
      <c r="P11" s="37">
        <v>1200</v>
      </c>
      <c r="Q11" s="32">
        <f>IF(Sheet1!$E$19="Planned timeline",E11,M11)</f>
        <v>45501</v>
      </c>
      <c r="R11" s="33">
        <f>IF(Sheet1!$E$19="Planned timeline",G11-E11,O11-M11)</f>
        <v>82</v>
      </c>
      <c r="S11" s="38">
        <f t="shared" si="1"/>
        <v>27.060000000000002</v>
      </c>
      <c r="T11" s="39">
        <v>0.33</v>
      </c>
    </row>
    <row r="12" spans="4:23" ht="17.25" customHeight="1">
      <c r="D12" s="24" t="s">
        <v>29</v>
      </c>
      <c r="E12" s="25">
        <v>45508</v>
      </c>
      <c r="F12" s="26">
        <v>30</v>
      </c>
      <c r="G12" s="25">
        <f>IF($E12="","",WORKDAY(Sheet1!E12,Sheet1!F12,Settings!$B$4:$B$29))</f>
        <v>45548</v>
      </c>
      <c r="H12" s="27">
        <v>500</v>
      </c>
      <c r="I12" s="36"/>
      <c r="J12" s="36"/>
      <c r="K12" s="36"/>
      <c r="L12" s="29" t="str">
        <f t="shared" si="0"/>
        <v>Task8</v>
      </c>
      <c r="M12" s="30">
        <v>45508</v>
      </c>
      <c r="N12" s="4">
        <v>30</v>
      </c>
      <c r="O12" s="30">
        <f>IF($E12="","",WORKDAY(Sheet1!M12,Sheet1!N12,Settings!$B$4:$B$29))</f>
        <v>45548</v>
      </c>
      <c r="P12" s="37">
        <v>450</v>
      </c>
      <c r="Q12" s="32">
        <f>IF(Sheet1!$E$19="Planned timeline",E12,M12)</f>
        <v>45508</v>
      </c>
      <c r="R12" s="33">
        <f>IF(Sheet1!$E$19="Planned timeline",G12-E12,O12-M12)</f>
        <v>40</v>
      </c>
      <c r="S12" s="38">
        <f t="shared" si="1"/>
        <v>11.200000000000001</v>
      </c>
      <c r="T12" s="39">
        <v>0.28000000000000003</v>
      </c>
    </row>
    <row r="13" spans="4:23" ht="17.25" customHeight="1">
      <c r="D13" s="24" t="s">
        <v>30</v>
      </c>
      <c r="E13" s="25">
        <v>45543</v>
      </c>
      <c r="F13" s="26">
        <v>25</v>
      </c>
      <c r="G13" s="25">
        <f>IF($E13="","",WORKDAY(Sheet1!E13,Sheet1!F13,Settings!$B$4:$B$29))</f>
        <v>45576</v>
      </c>
      <c r="H13" s="27">
        <v>700</v>
      </c>
      <c r="I13" s="36"/>
      <c r="J13" s="36"/>
      <c r="K13" s="36"/>
      <c r="L13" s="29" t="str">
        <f t="shared" si="0"/>
        <v>Task9</v>
      </c>
      <c r="M13" s="30">
        <v>45543</v>
      </c>
      <c r="N13" s="4">
        <v>20</v>
      </c>
      <c r="O13" s="30">
        <f>IF($E13="","",WORKDAY(Sheet1!M13,Sheet1!N13,Settings!$B$4:$B$29))</f>
        <v>45569</v>
      </c>
      <c r="P13" s="37">
        <v>720</v>
      </c>
      <c r="Q13" s="32">
        <f>IF(Sheet1!$E$19="Planned timeline",E13,M13)</f>
        <v>45543</v>
      </c>
      <c r="R13" s="33">
        <f>IF(Sheet1!$E$19="Planned timeline",G13-E13,O13-M13)</f>
        <v>26</v>
      </c>
      <c r="S13" s="38">
        <f t="shared" si="1"/>
        <v>20.8</v>
      </c>
      <c r="T13" s="39">
        <v>0.8</v>
      </c>
    </row>
    <row r="14" spans="4:23" ht="17.25" customHeight="1">
      <c r="D14" s="24" t="s">
        <v>31</v>
      </c>
      <c r="E14" s="25">
        <v>45578</v>
      </c>
      <c r="F14" s="26">
        <v>60</v>
      </c>
      <c r="G14" s="25">
        <f>IF($E14="","",WORKDAY(Sheet1!E14,Sheet1!F14,Settings!$B$4:$B$29))</f>
        <v>45663</v>
      </c>
      <c r="H14" s="27">
        <v>1300</v>
      </c>
      <c r="I14" s="36"/>
      <c r="J14" s="36"/>
      <c r="K14" s="36"/>
      <c r="L14" s="29" t="str">
        <f t="shared" si="0"/>
        <v>Task10</v>
      </c>
      <c r="M14" s="30">
        <v>45578</v>
      </c>
      <c r="N14" s="4">
        <v>50</v>
      </c>
      <c r="O14" s="30">
        <f>IF($E14="","",WORKDAY(Sheet1!M14,Sheet1!N14,Settings!$B$4:$B$29))</f>
        <v>45646</v>
      </c>
      <c r="P14" s="37">
        <v>1000</v>
      </c>
      <c r="Q14" s="32">
        <f>IF(Sheet1!$E$19="Planned timeline",E14,M14)</f>
        <v>45578</v>
      </c>
      <c r="R14" s="33">
        <f>IF(Sheet1!$E$19="Planned timeline",G14-E14,O14-M14)</f>
        <v>68</v>
      </c>
      <c r="S14" s="38">
        <f t="shared" si="1"/>
        <v>68</v>
      </c>
      <c r="T14" s="39">
        <v>1</v>
      </c>
    </row>
    <row r="15" spans="4:23" ht="17.25" customHeight="1">
      <c r="D15" s="24" t="s">
        <v>32</v>
      </c>
      <c r="E15" s="25">
        <v>45613</v>
      </c>
      <c r="F15" s="26">
        <v>50</v>
      </c>
      <c r="G15" s="25">
        <f>IF($E15="","",WORKDAY(Sheet1!E15,Sheet1!F15,Settings!$B$4:$B$29))</f>
        <v>45684</v>
      </c>
      <c r="H15" s="27">
        <v>1000</v>
      </c>
      <c r="I15" s="36"/>
      <c r="J15" s="36"/>
      <c r="K15" s="36"/>
      <c r="L15" s="29" t="str">
        <f t="shared" si="0"/>
        <v>Task11</v>
      </c>
      <c r="M15" s="30">
        <v>45613</v>
      </c>
      <c r="N15" s="4">
        <v>45</v>
      </c>
      <c r="O15" s="30">
        <f>IF($E15="","",WORKDAY(Sheet1!M15,Sheet1!N15,Settings!$B$4:$B$29))</f>
        <v>45677</v>
      </c>
      <c r="P15" s="37">
        <v>1100</v>
      </c>
      <c r="Q15" s="32">
        <f>IF(Sheet1!$E$19="Planned timeline",E15,M15)</f>
        <v>45613</v>
      </c>
      <c r="R15" s="33">
        <f>IF(Sheet1!$E$19="Planned timeline",G15-E15,O15-M15)</f>
        <v>64</v>
      </c>
      <c r="S15" s="38">
        <f t="shared" si="1"/>
        <v>64</v>
      </c>
      <c r="T15" s="39">
        <v>1</v>
      </c>
    </row>
    <row r="16" spans="4:23" ht="17.25" customHeight="1">
      <c r="D16" s="40" t="s">
        <v>33</v>
      </c>
      <c r="E16" s="25">
        <v>45646</v>
      </c>
      <c r="F16" s="26">
        <v>30</v>
      </c>
      <c r="G16" s="25">
        <f>IF($E16="","",WORKDAY(Sheet1!E16,Sheet1!F16,Settings!$B$4:$B$29))</f>
        <v>45691</v>
      </c>
      <c r="H16" s="27">
        <v>2200</v>
      </c>
      <c r="I16" s="36"/>
      <c r="J16" s="36"/>
      <c r="K16" s="36"/>
      <c r="L16" s="41" t="str">
        <f t="shared" si="0"/>
        <v>Task12</v>
      </c>
      <c r="M16" s="42">
        <v>45646</v>
      </c>
      <c r="N16" s="43">
        <v>50</v>
      </c>
      <c r="O16" s="42">
        <f>IF($E16="","",WORKDAY(Sheet1!M16,Sheet1!N16,Settings!$B$4:$B$29))</f>
        <v>45719</v>
      </c>
      <c r="P16" s="44">
        <v>2000</v>
      </c>
      <c r="Q16" s="32">
        <f>IF(Sheet1!$E$19="Planned timeline",E16,M16)</f>
        <v>45646</v>
      </c>
      <c r="R16" s="33">
        <f>IF(Sheet1!$E$19="Planned timeline",G16-E16,O16-M16)</f>
        <v>73</v>
      </c>
      <c r="S16" s="45">
        <f t="shared" si="1"/>
        <v>43.8</v>
      </c>
      <c r="T16" s="46">
        <v>0.6</v>
      </c>
    </row>
    <row r="17" spans="4:5" ht="17.25" customHeight="1"/>
    <row r="19" spans="4:5" ht="21.75" customHeight="1">
      <c r="D19" s="47" t="s">
        <v>34</v>
      </c>
      <c r="E19" s="48" t="s">
        <v>4</v>
      </c>
    </row>
  </sheetData>
  <mergeCells count="3">
    <mergeCell ref="D1:H1"/>
    <mergeCell ref="D3:G3"/>
    <mergeCell ref="L3:P3"/>
  </mergeCells>
  <conditionalFormatting sqref="P5:P16">
    <cfRule type="cellIs" dxfId="0" priority="2" operator="greaterThan">
      <formula>$H5</formula>
    </cfRule>
  </conditionalFormatting>
  <dataValidations count="1">
    <dataValidation type="list" allowBlank="1" showInputMessage="1" showErrorMessage="1" sqref="E19" xr:uid="{00000000-0002-0000-0000-000000000000}">
      <formula1>"Actual timeline,Planned timeline"</formula1>
      <formula2>0</formula2>
    </dataValidation>
  </dataValidations>
  <pageMargins left="0.7" right="0.7" top="0.75" bottom="0.75" header="0.511811023622047" footer="0.511811023622047"/>
  <pageSetup orientation="portrait" horizontalDpi="300" verticalDpi="300"/>
  <drawing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29"/>
  <sheetViews>
    <sheetView zoomScaleNormal="100" workbookViewId="0">
      <selection sqref="A1:XFD1"/>
    </sheetView>
  </sheetViews>
  <sheetFormatPr baseColWidth="10" defaultColWidth="8.83203125" defaultRowHeight="15"/>
  <cols>
    <col min="1" max="1" width="8.83203125" style="4"/>
    <col min="2" max="2" width="16.83203125" style="4" customWidth="1"/>
    <col min="3" max="3" width="8.83203125" style="4"/>
    <col min="4" max="4" width="14.5" style="4" customWidth="1"/>
    <col min="5" max="5" width="11.83203125" style="4" customWidth="1"/>
    <col min="6" max="6" width="16.1640625" style="4" customWidth="1"/>
    <col min="7" max="7" width="20" style="4" customWidth="1"/>
    <col min="8" max="16384" width="8.83203125" style="4"/>
  </cols>
  <sheetData>
    <row r="1" spans="2:18" s="5" customFormat="1" ht="46.5" customHeight="1">
      <c r="D1" s="49" t="s">
        <v>35</v>
      </c>
      <c r="E1" s="49"/>
      <c r="F1" s="49"/>
      <c r="G1" s="49"/>
      <c r="H1" s="49"/>
      <c r="O1" s="6"/>
      <c r="P1" s="7"/>
      <c r="Q1" s="6"/>
      <c r="R1" s="8"/>
    </row>
    <row r="3" spans="2:18" ht="19.5" customHeight="1">
      <c r="B3" s="48" t="s">
        <v>36</v>
      </c>
      <c r="D3" s="15" t="s">
        <v>37</v>
      </c>
      <c r="E3" s="23"/>
      <c r="F3" s="50" t="s">
        <v>38</v>
      </c>
      <c r="G3" s="34" t="s">
        <v>39</v>
      </c>
    </row>
    <row r="4" spans="2:18" ht="17.25" customHeight="1">
      <c r="B4" s="51">
        <v>45651</v>
      </c>
      <c r="D4" s="4" t="str">
        <f>Sheet1!$E$19</f>
        <v>Actual timeline</v>
      </c>
      <c r="F4" s="52" t="s">
        <v>40</v>
      </c>
      <c r="G4" s="53">
        <v>45292</v>
      </c>
    </row>
    <row r="5" spans="2:18">
      <c r="B5" s="51">
        <v>45477</v>
      </c>
    </row>
    <row r="6" spans="2:18">
      <c r="B6" s="54"/>
    </row>
    <row r="7" spans="2:18">
      <c r="B7" s="54"/>
    </row>
    <row r="8" spans="2:18">
      <c r="B8" s="54"/>
    </row>
    <row r="9" spans="2:18">
      <c r="B9" s="54"/>
    </row>
    <row r="10" spans="2:18">
      <c r="B10" s="54"/>
    </row>
    <row r="11" spans="2:18">
      <c r="B11" s="54"/>
    </row>
    <row r="12" spans="2:18">
      <c r="B12" s="54"/>
    </row>
    <row r="13" spans="2:18">
      <c r="B13" s="54"/>
    </row>
    <row r="14" spans="2:18">
      <c r="B14" s="54"/>
    </row>
    <row r="15" spans="2:18">
      <c r="B15" s="54"/>
    </row>
    <row r="16" spans="2:18">
      <c r="B16" s="54"/>
    </row>
    <row r="17" spans="2:2">
      <c r="B17" s="54"/>
    </row>
    <row r="18" spans="2:2">
      <c r="B18" s="54"/>
    </row>
    <row r="19" spans="2:2">
      <c r="B19" s="54"/>
    </row>
    <row r="20" spans="2:2">
      <c r="B20" s="54"/>
    </row>
    <row r="21" spans="2:2">
      <c r="B21" s="54"/>
    </row>
    <row r="22" spans="2:2">
      <c r="B22" s="54"/>
    </row>
    <row r="23" spans="2:2">
      <c r="B23" s="54"/>
    </row>
    <row r="24" spans="2:2">
      <c r="B24" s="54"/>
    </row>
    <row r="25" spans="2:2">
      <c r="B25" s="54"/>
    </row>
    <row r="26" spans="2:2">
      <c r="B26" s="54"/>
    </row>
    <row r="27" spans="2:2">
      <c r="B27" s="54"/>
    </row>
    <row r="28" spans="2:2">
      <c r="B28" s="54"/>
    </row>
    <row r="29" spans="2:2">
      <c r="B29" s="54"/>
    </row>
  </sheetData>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1:R1"/>
  <sheetViews>
    <sheetView showGridLines="0" topLeftCell="A64" zoomScale="140" zoomScaleNormal="140" workbookViewId="0">
      <selection sqref="A1:XFD1"/>
    </sheetView>
  </sheetViews>
  <sheetFormatPr baseColWidth="10" defaultColWidth="8.83203125" defaultRowHeight="15"/>
  <sheetData>
    <row r="1" spans="4:18" s="5" customFormat="1" ht="46.5" customHeight="1">
      <c r="D1" s="49" t="s">
        <v>41</v>
      </c>
      <c r="E1" s="49"/>
      <c r="F1" s="49"/>
      <c r="G1" s="49"/>
      <c r="H1" s="49"/>
      <c r="O1" s="6"/>
      <c r="P1" s="7"/>
      <c r="Q1" s="6"/>
      <c r="R1" s="8"/>
    </row>
  </sheetData>
  <pageMargins left="0.7" right="0.7" top="0.75" bottom="0.75"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1:R1"/>
  <sheetViews>
    <sheetView showGridLines="0" zoomScaleNormal="100" workbookViewId="0">
      <selection sqref="A1:XFD1"/>
    </sheetView>
  </sheetViews>
  <sheetFormatPr baseColWidth="10" defaultColWidth="8.83203125" defaultRowHeight="15"/>
  <sheetData>
    <row r="1" spans="4:18" s="5" customFormat="1" ht="46.5" customHeight="1">
      <c r="D1" s="49" t="s">
        <v>42</v>
      </c>
      <c r="E1" s="49"/>
      <c r="F1" s="49"/>
      <c r="G1" s="49"/>
      <c r="H1" s="49"/>
      <c r="O1" s="6"/>
      <c r="P1" s="7"/>
      <c r="Q1" s="6"/>
      <c r="R1" s="8"/>
    </row>
  </sheetData>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Sheet1</vt:lpstr>
      <vt:lpstr>Settings</vt:lpstr>
      <vt:lpstr>Help</vt:lpstr>
      <vt:lpstr>Disclaimer</vt:lpstr>
      <vt:lpstr>planned_budget</vt:lpstr>
      <vt:lpstr>task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Tamara Kalaba</cp:lastModifiedBy>
  <cp:revision>1</cp:revision>
  <dcterms:created xsi:type="dcterms:W3CDTF">2006-09-16T00:00:00Z</dcterms:created>
  <dcterms:modified xsi:type="dcterms:W3CDTF">2025-03-26T19:51:45Z</dcterms:modified>
  <dc:language>en-US</dc:language>
</cp:coreProperties>
</file>